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D:\2023年公益性岗位资料\脱贫劳动力\脱贫劳动力稳岗补贴\第二批\"/>
    </mc:Choice>
  </mc:AlternateContent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4" i="1"/>
  <c r="J20" i="1" l="1"/>
</calcChain>
</file>

<file path=xl/sharedStrings.xml><?xml version="1.0" encoding="utf-8"?>
<sst xmlns="http://schemas.openxmlformats.org/spreadsheetml/2006/main" count="161" uniqueCount="111">
  <si>
    <t>序号</t>
  </si>
  <si>
    <t>乡镇</t>
  </si>
  <si>
    <t>行政村</t>
  </si>
  <si>
    <t>姓名</t>
  </si>
  <si>
    <t>身份证号</t>
  </si>
  <si>
    <t>年龄</t>
  </si>
  <si>
    <t>就业地址</t>
  </si>
  <si>
    <t>申请补贴金额
 （元）</t>
  </si>
  <si>
    <t>银行账户信息
开户行</t>
  </si>
  <si>
    <t>账号</t>
  </si>
  <si>
    <t>是否监测帮扶对象</t>
  </si>
  <si>
    <t>备注</t>
  </si>
  <si>
    <t>省（区）</t>
  </si>
  <si>
    <t>市</t>
  </si>
  <si>
    <t>是</t>
  </si>
  <si>
    <t>重庆</t>
  </si>
  <si>
    <t>江苏省</t>
  </si>
  <si>
    <t>西藏</t>
  </si>
  <si>
    <t>汶川县农村信用合作社联合社</t>
    <phoneticPr fontId="3" type="noConversion"/>
  </si>
  <si>
    <t>水磨镇</t>
  </si>
  <si>
    <t>马家营村</t>
  </si>
  <si>
    <t>蒲天友</t>
  </si>
  <si>
    <t>寨子坪村</t>
  </si>
  <si>
    <t>王含文</t>
  </si>
  <si>
    <t>蒲天志</t>
  </si>
  <si>
    <t>蒲天才</t>
  </si>
  <si>
    <t>513221198707291318</t>
  </si>
  <si>
    <t>513221198911101358</t>
  </si>
  <si>
    <t>513221199212071318</t>
  </si>
  <si>
    <t>513221199009071371</t>
  </si>
  <si>
    <t>嘉黎县</t>
  </si>
  <si>
    <t>苏州市</t>
  </si>
  <si>
    <t>青海省</t>
  </si>
  <si>
    <t>玉树州囊谦县</t>
  </si>
  <si>
    <t>6214591982006058296</t>
  </si>
  <si>
    <t>6214619999049786681</t>
  </si>
  <si>
    <t>6214591982002800824</t>
  </si>
  <si>
    <t>6214591982002801087</t>
  </si>
  <si>
    <t xml:space="preserve">苏州银行木渎支行 </t>
    <phoneticPr fontId="3" type="noConversion"/>
  </si>
  <si>
    <t>含去年的3000元</t>
    <phoneticPr fontId="3" type="noConversion"/>
  </si>
  <si>
    <t>漩口镇</t>
  </si>
  <si>
    <t>集中村</t>
  </si>
  <si>
    <t>周勇</t>
  </si>
  <si>
    <t>513221198704230210</t>
  </si>
  <si>
    <t>玉曲河扎拉水电站</t>
  </si>
  <si>
    <t>农业银行汶川水磨支行</t>
  </si>
  <si>
    <t>6228234135006538469</t>
  </si>
  <si>
    <t>是</t>
    <phoneticPr fontId="3" type="noConversion"/>
  </si>
  <si>
    <t>绵虒镇</t>
  </si>
  <si>
    <t>羌锋村</t>
  </si>
  <si>
    <t>高建虹</t>
  </si>
  <si>
    <t>513221199511040626</t>
  </si>
  <si>
    <t>山东</t>
  </si>
  <si>
    <t>烟台市</t>
  </si>
  <si>
    <t>中国建设银行汶川分行</t>
  </si>
  <si>
    <t>6214673750001157178</t>
  </si>
  <si>
    <t>三官庙村</t>
  </si>
  <si>
    <t>宋文秀</t>
  </si>
  <si>
    <t>513221197809270628</t>
  </si>
  <si>
    <t>河南</t>
  </si>
  <si>
    <t>四川农村信用社绵虒分社</t>
  </si>
  <si>
    <t>6214591982002828403</t>
  </si>
  <si>
    <t>向前村</t>
  </si>
  <si>
    <t>马超</t>
  </si>
  <si>
    <t>513221200204180616</t>
  </si>
  <si>
    <t>浙江</t>
  </si>
  <si>
    <t>海宁</t>
  </si>
  <si>
    <t>6214591982004345455</t>
  </si>
  <si>
    <t>和谐新村</t>
  </si>
  <si>
    <t>王婷</t>
  </si>
  <si>
    <t>513221200404160628</t>
  </si>
  <si>
    <t>金华</t>
  </si>
  <si>
    <t>6214591982004345331</t>
  </si>
  <si>
    <t>草坡新村</t>
  </si>
  <si>
    <t>邓武</t>
  </si>
  <si>
    <t>513221199808170739</t>
  </si>
  <si>
    <t>江津</t>
  </si>
  <si>
    <t>中国农业银行</t>
  </si>
  <si>
    <t>6230520460126454176</t>
  </si>
  <si>
    <t>邓义辉</t>
  </si>
  <si>
    <t>510623197403146936</t>
  </si>
  <si>
    <t>广东</t>
  </si>
  <si>
    <t>佛山市</t>
  </si>
  <si>
    <t>6214591982001560064</t>
  </si>
  <si>
    <t>灞州镇</t>
  </si>
  <si>
    <t>大门村</t>
  </si>
  <si>
    <t>袁见伟</t>
  </si>
  <si>
    <t>513221198810050416</t>
  </si>
  <si>
    <t>林芝市</t>
  </si>
  <si>
    <t>中国农业银行桑坪支行</t>
  </si>
  <si>
    <t>6228484139595686777</t>
  </si>
  <si>
    <t>余文美</t>
  </si>
  <si>
    <t>513221198001010122</t>
  </si>
  <si>
    <t>中国农业银行成都一品天下支行</t>
  </si>
  <si>
    <t>6228480469659436171</t>
  </si>
  <si>
    <t>嘎基</t>
  </si>
  <si>
    <t>中国建设银行汶川支行</t>
  </si>
  <si>
    <t>6217003810038671411</t>
  </si>
  <si>
    <t>龙溪村</t>
  </si>
  <si>
    <t>余科</t>
  </si>
  <si>
    <t>513221198801200419</t>
  </si>
  <si>
    <t>6217002000064879747</t>
  </si>
  <si>
    <t>陈山平</t>
  </si>
  <si>
    <t>513221198104010417</t>
  </si>
  <si>
    <t>中国农业银行威州支行</t>
  </si>
  <si>
    <t>6228234135705555566</t>
  </si>
  <si>
    <t>汶川县脱贫劳动力、返贫监测劳动力到省外稳岗就业补贴(第二批)发放汇总花名册</t>
    <phoneticPr fontId="3" type="noConversion"/>
  </si>
  <si>
    <t>南阳市</t>
    <phoneticPr fontId="3" type="noConversion"/>
  </si>
  <si>
    <t>513228198406082277</t>
    <phoneticPr fontId="3" type="noConversion"/>
  </si>
  <si>
    <t>云南</t>
    <phoneticPr fontId="3" type="noConversion"/>
  </si>
  <si>
    <t>昭通市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</si>
</sst>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0"/>
  <sheetViews>
    <sheetView tabSelected="1" workbookViewId="0">
      <selection activeCell="L5" sqref="L5"/>
    </sheetView>
  </sheetViews>
  <sheetFormatPr defaultColWidth="9" defaultRowHeight="13.5" x14ac:dyDescent="0.15"/>
  <cols>
    <col min="1" max="1" width="5.75" style="6" bestFit="1" customWidth="1"/>
    <col min="2" max="2" width="7.125" style="6" bestFit="1" customWidth="1"/>
    <col min="3" max="3" width="9" style="6" bestFit="1" customWidth="1"/>
    <col min="4" max="4" width="7.125" style="6" bestFit="1" customWidth="1"/>
    <col min="5" max="5" width="21.875" style="6" hidden="1" customWidth="1"/>
    <col min="6" max="6" width="21.875" style="6" customWidth="1"/>
    <col min="7" max="7" width="5.75" style="6" bestFit="1" customWidth="1"/>
    <col min="8" max="8" width="9.375" style="6" customWidth="1"/>
    <col min="9" max="9" width="17.875" style="6" customWidth="1"/>
    <col min="10" max="10" width="7.5" style="6" customWidth="1"/>
    <col min="11" max="11" width="38.75" style="6" customWidth="1"/>
    <col min="12" max="12" width="22.5" style="6" customWidth="1"/>
    <col min="13" max="13" width="7.875" style="6" customWidth="1"/>
    <col min="14" max="14" width="15.875" style="6" customWidth="1"/>
    <col min="15" max="15" width="15.75" style="6" customWidth="1"/>
    <col min="16" max="16384" width="9" style="6"/>
  </cols>
  <sheetData>
    <row r="1" spans="1:15" ht="39.950000000000003" customHeight="1" x14ac:dyDescent="0.15">
      <c r="A1" s="14" t="s">
        <v>106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5" s="7" customFormat="1" ht="24" customHeight="1" x14ac:dyDescent="0.1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4</v>
      </c>
      <c r="G2" s="15" t="s">
        <v>5</v>
      </c>
      <c r="H2" s="15" t="s">
        <v>6</v>
      </c>
      <c r="I2" s="15"/>
      <c r="J2" s="15" t="s">
        <v>7</v>
      </c>
      <c r="K2" s="15" t="s">
        <v>8</v>
      </c>
      <c r="L2" s="15" t="s">
        <v>9</v>
      </c>
      <c r="M2" s="15" t="s">
        <v>10</v>
      </c>
      <c r="N2" s="15" t="s">
        <v>11</v>
      </c>
    </row>
    <row r="3" spans="1:15" ht="47.25" customHeight="1" x14ac:dyDescent="0.15">
      <c r="A3" s="16"/>
      <c r="B3" s="16"/>
      <c r="C3" s="16"/>
      <c r="D3" s="16"/>
      <c r="E3" s="16"/>
      <c r="F3" s="16"/>
      <c r="G3" s="16"/>
      <c r="H3" s="8" t="s">
        <v>12</v>
      </c>
      <c r="I3" s="8" t="s">
        <v>13</v>
      </c>
      <c r="J3" s="16"/>
      <c r="K3" s="16"/>
      <c r="L3" s="16"/>
      <c r="M3" s="17"/>
      <c r="N3" s="17"/>
    </row>
    <row r="4" spans="1:15" ht="30" customHeight="1" x14ac:dyDescent="0.15">
      <c r="A4" s="1">
        <v>1</v>
      </c>
      <c r="B4" s="1" t="s">
        <v>19</v>
      </c>
      <c r="C4" s="1" t="s">
        <v>20</v>
      </c>
      <c r="D4" s="1" t="s">
        <v>21</v>
      </c>
      <c r="E4" s="2" t="s">
        <v>26</v>
      </c>
      <c r="F4" s="2" t="str">
        <f>REPLACE(E4,11,4,"****")</f>
        <v>5132211987****1318</v>
      </c>
      <c r="G4" s="1">
        <v>36</v>
      </c>
      <c r="H4" s="1" t="s">
        <v>17</v>
      </c>
      <c r="I4" s="1" t="s">
        <v>30</v>
      </c>
      <c r="J4" s="1">
        <v>3000</v>
      </c>
      <c r="K4" s="1" t="s">
        <v>18</v>
      </c>
      <c r="L4" s="3" t="s">
        <v>34</v>
      </c>
      <c r="M4" s="1" t="s">
        <v>14</v>
      </c>
      <c r="N4" s="9"/>
    </row>
    <row r="5" spans="1:15" ht="30" customHeight="1" x14ac:dyDescent="0.15">
      <c r="A5" s="1">
        <v>2</v>
      </c>
      <c r="B5" s="1" t="s">
        <v>19</v>
      </c>
      <c r="C5" s="1" t="s">
        <v>22</v>
      </c>
      <c r="D5" s="1" t="s">
        <v>23</v>
      </c>
      <c r="E5" s="2" t="s">
        <v>27</v>
      </c>
      <c r="F5" s="2" t="str">
        <f t="shared" ref="F5:F19" si="0">REPLACE(E5,11,4,"****")</f>
        <v>5132211989****1358</v>
      </c>
      <c r="G5" s="1">
        <v>34</v>
      </c>
      <c r="H5" s="1" t="s">
        <v>16</v>
      </c>
      <c r="I5" s="1" t="s">
        <v>31</v>
      </c>
      <c r="J5" s="1">
        <v>6000</v>
      </c>
      <c r="K5" s="1" t="s">
        <v>38</v>
      </c>
      <c r="L5" s="3" t="s">
        <v>35</v>
      </c>
      <c r="M5" s="1" t="s">
        <v>14</v>
      </c>
      <c r="N5" s="1" t="s">
        <v>39</v>
      </c>
      <c r="O5" s="4"/>
    </row>
    <row r="6" spans="1:15" ht="30" customHeight="1" x14ac:dyDescent="0.15">
      <c r="A6" s="1">
        <v>3</v>
      </c>
      <c r="B6" s="1" t="s">
        <v>19</v>
      </c>
      <c r="C6" s="1" t="s">
        <v>20</v>
      </c>
      <c r="D6" s="1" t="s">
        <v>24</v>
      </c>
      <c r="E6" s="2" t="s">
        <v>28</v>
      </c>
      <c r="F6" s="2" t="str">
        <f t="shared" si="0"/>
        <v>5132211992****1318</v>
      </c>
      <c r="G6" s="1">
        <v>31</v>
      </c>
      <c r="H6" s="1" t="s">
        <v>109</v>
      </c>
      <c r="I6" s="1" t="s">
        <v>110</v>
      </c>
      <c r="J6" s="1">
        <v>3000</v>
      </c>
      <c r="K6" s="1" t="s">
        <v>18</v>
      </c>
      <c r="L6" s="2" t="s">
        <v>36</v>
      </c>
      <c r="M6" s="1" t="s">
        <v>14</v>
      </c>
      <c r="N6" s="9"/>
    </row>
    <row r="7" spans="1:15" ht="30" customHeight="1" x14ac:dyDescent="0.15">
      <c r="A7" s="1">
        <v>4</v>
      </c>
      <c r="B7" s="1" t="s">
        <v>19</v>
      </c>
      <c r="C7" s="1" t="s">
        <v>20</v>
      </c>
      <c r="D7" s="1" t="s">
        <v>25</v>
      </c>
      <c r="E7" s="2" t="s">
        <v>29</v>
      </c>
      <c r="F7" s="2" t="str">
        <f t="shared" si="0"/>
        <v>5132211990****1371</v>
      </c>
      <c r="G7" s="1">
        <v>33</v>
      </c>
      <c r="H7" s="1" t="s">
        <v>32</v>
      </c>
      <c r="I7" s="5" t="s">
        <v>33</v>
      </c>
      <c r="J7" s="1">
        <v>3000</v>
      </c>
      <c r="K7" s="1" t="s">
        <v>18</v>
      </c>
      <c r="L7" s="2" t="s">
        <v>37</v>
      </c>
      <c r="M7" s="1" t="s">
        <v>14</v>
      </c>
      <c r="N7" s="9"/>
    </row>
    <row r="8" spans="1:15" s="10" customFormat="1" ht="30" customHeight="1" x14ac:dyDescent="0.15">
      <c r="A8" s="1">
        <v>5</v>
      </c>
      <c r="B8" s="1" t="s">
        <v>40</v>
      </c>
      <c r="C8" s="1" t="s">
        <v>41</v>
      </c>
      <c r="D8" s="1" t="s">
        <v>42</v>
      </c>
      <c r="E8" s="2" t="s">
        <v>43</v>
      </c>
      <c r="F8" s="2" t="str">
        <f t="shared" si="0"/>
        <v>5132211987****0210</v>
      </c>
      <c r="G8" s="1">
        <v>35</v>
      </c>
      <c r="H8" s="1" t="s">
        <v>17</v>
      </c>
      <c r="I8" s="5" t="s">
        <v>44</v>
      </c>
      <c r="J8" s="1">
        <v>3000</v>
      </c>
      <c r="K8" s="5" t="s">
        <v>45</v>
      </c>
      <c r="L8" s="2" t="s">
        <v>46</v>
      </c>
      <c r="M8" s="1" t="s">
        <v>47</v>
      </c>
      <c r="N8" s="9"/>
    </row>
    <row r="9" spans="1:15" ht="30" customHeight="1" x14ac:dyDescent="0.15">
      <c r="A9" s="1">
        <v>6</v>
      </c>
      <c r="B9" s="1" t="s">
        <v>48</v>
      </c>
      <c r="C9" s="1" t="s">
        <v>49</v>
      </c>
      <c r="D9" s="1" t="s">
        <v>50</v>
      </c>
      <c r="E9" s="2" t="s">
        <v>51</v>
      </c>
      <c r="F9" s="2" t="str">
        <f t="shared" si="0"/>
        <v>5132211995****0626</v>
      </c>
      <c r="G9" s="1">
        <v>28</v>
      </c>
      <c r="H9" s="1" t="s">
        <v>52</v>
      </c>
      <c r="I9" s="1" t="s">
        <v>53</v>
      </c>
      <c r="J9" s="1">
        <v>3000</v>
      </c>
      <c r="K9" s="5" t="s">
        <v>54</v>
      </c>
      <c r="L9" s="2" t="s">
        <v>55</v>
      </c>
      <c r="M9" s="1" t="s">
        <v>47</v>
      </c>
      <c r="N9" s="9"/>
    </row>
    <row r="10" spans="1:15" ht="30" customHeight="1" x14ac:dyDescent="0.15">
      <c r="A10" s="1">
        <v>7</v>
      </c>
      <c r="B10" s="1" t="s">
        <v>48</v>
      </c>
      <c r="C10" s="1" t="s">
        <v>56</v>
      </c>
      <c r="D10" s="1" t="s">
        <v>57</v>
      </c>
      <c r="E10" s="2" t="s">
        <v>58</v>
      </c>
      <c r="F10" s="2" t="str">
        <f t="shared" si="0"/>
        <v>5132211978****0628</v>
      </c>
      <c r="G10" s="1">
        <v>45</v>
      </c>
      <c r="H10" s="1" t="s">
        <v>59</v>
      </c>
      <c r="I10" s="1" t="s">
        <v>107</v>
      </c>
      <c r="J10" s="1">
        <v>3000</v>
      </c>
      <c r="K10" s="5" t="s">
        <v>60</v>
      </c>
      <c r="L10" s="2" t="s">
        <v>61</v>
      </c>
      <c r="M10" s="1" t="s">
        <v>47</v>
      </c>
      <c r="N10" s="9"/>
    </row>
    <row r="11" spans="1:15" ht="30" customHeight="1" x14ac:dyDescent="0.15">
      <c r="A11" s="1">
        <v>8</v>
      </c>
      <c r="B11" s="1" t="s">
        <v>48</v>
      </c>
      <c r="C11" s="1" t="s">
        <v>62</v>
      </c>
      <c r="D11" s="1" t="s">
        <v>63</v>
      </c>
      <c r="E11" s="2" t="s">
        <v>64</v>
      </c>
      <c r="F11" s="2" t="str">
        <f t="shared" si="0"/>
        <v>5132212002****0616</v>
      </c>
      <c r="G11" s="1">
        <v>21</v>
      </c>
      <c r="H11" s="1" t="s">
        <v>65</v>
      </c>
      <c r="I11" s="1" t="s">
        <v>66</v>
      </c>
      <c r="J11" s="1">
        <v>3000</v>
      </c>
      <c r="K11" s="5" t="s">
        <v>60</v>
      </c>
      <c r="L11" s="2" t="s">
        <v>67</v>
      </c>
      <c r="M11" s="1" t="s">
        <v>47</v>
      </c>
      <c r="N11" s="9"/>
    </row>
    <row r="12" spans="1:15" ht="30" customHeight="1" x14ac:dyDescent="0.15">
      <c r="A12" s="1">
        <v>9</v>
      </c>
      <c r="B12" s="1" t="s">
        <v>48</v>
      </c>
      <c r="C12" s="1" t="s">
        <v>68</v>
      </c>
      <c r="D12" s="1" t="s">
        <v>69</v>
      </c>
      <c r="E12" s="2" t="s">
        <v>70</v>
      </c>
      <c r="F12" s="2" t="str">
        <f t="shared" si="0"/>
        <v>5132212004****0628</v>
      </c>
      <c r="G12" s="1">
        <v>19</v>
      </c>
      <c r="H12" s="1" t="s">
        <v>65</v>
      </c>
      <c r="I12" s="1" t="s">
        <v>71</v>
      </c>
      <c r="J12" s="1">
        <v>3000</v>
      </c>
      <c r="K12" s="5" t="s">
        <v>60</v>
      </c>
      <c r="L12" s="2" t="s">
        <v>72</v>
      </c>
      <c r="M12" s="1" t="s">
        <v>47</v>
      </c>
      <c r="N12" s="9"/>
    </row>
    <row r="13" spans="1:15" ht="30" customHeight="1" x14ac:dyDescent="0.15">
      <c r="A13" s="1">
        <v>10</v>
      </c>
      <c r="B13" s="1" t="s">
        <v>48</v>
      </c>
      <c r="C13" s="1" t="s">
        <v>73</v>
      </c>
      <c r="D13" s="1" t="s">
        <v>74</v>
      </c>
      <c r="E13" s="2" t="s">
        <v>75</v>
      </c>
      <c r="F13" s="2" t="str">
        <f t="shared" si="0"/>
        <v>5132211998****0739</v>
      </c>
      <c r="G13" s="1">
        <v>25</v>
      </c>
      <c r="H13" s="1" t="s">
        <v>15</v>
      </c>
      <c r="I13" s="1" t="s">
        <v>76</v>
      </c>
      <c r="J13" s="1">
        <v>3000</v>
      </c>
      <c r="K13" s="5" t="s">
        <v>77</v>
      </c>
      <c r="L13" s="2" t="s">
        <v>78</v>
      </c>
      <c r="M13" s="1" t="s">
        <v>47</v>
      </c>
      <c r="N13" s="9"/>
    </row>
    <row r="14" spans="1:15" ht="30" customHeight="1" x14ac:dyDescent="0.15">
      <c r="A14" s="1">
        <v>11</v>
      </c>
      <c r="B14" s="1" t="s">
        <v>48</v>
      </c>
      <c r="C14" s="1" t="s">
        <v>68</v>
      </c>
      <c r="D14" s="1" t="s">
        <v>79</v>
      </c>
      <c r="E14" s="2" t="s">
        <v>80</v>
      </c>
      <c r="F14" s="2" t="str">
        <f t="shared" si="0"/>
        <v>5106231974****6936</v>
      </c>
      <c r="G14" s="1">
        <v>49</v>
      </c>
      <c r="H14" s="1" t="s">
        <v>81</v>
      </c>
      <c r="I14" s="1" t="s">
        <v>82</v>
      </c>
      <c r="J14" s="1">
        <v>3000</v>
      </c>
      <c r="K14" s="5" t="s">
        <v>60</v>
      </c>
      <c r="L14" s="2" t="s">
        <v>83</v>
      </c>
      <c r="M14" s="1" t="s">
        <v>47</v>
      </c>
      <c r="N14" s="9"/>
    </row>
    <row r="15" spans="1:15" ht="30" customHeight="1" x14ac:dyDescent="0.15">
      <c r="A15" s="1">
        <v>12</v>
      </c>
      <c r="B15" s="1" t="s">
        <v>84</v>
      </c>
      <c r="C15" s="1" t="s">
        <v>85</v>
      </c>
      <c r="D15" s="1" t="s">
        <v>86</v>
      </c>
      <c r="E15" s="2" t="s">
        <v>87</v>
      </c>
      <c r="F15" s="2" t="str">
        <f t="shared" si="0"/>
        <v>5132211988****0416</v>
      </c>
      <c r="G15" s="1">
        <v>35</v>
      </c>
      <c r="H15" s="1" t="s">
        <v>17</v>
      </c>
      <c r="I15" s="1" t="s">
        <v>88</v>
      </c>
      <c r="J15" s="1">
        <v>3000</v>
      </c>
      <c r="K15" s="1" t="s">
        <v>89</v>
      </c>
      <c r="L15" s="2" t="s">
        <v>90</v>
      </c>
      <c r="M15" s="1" t="s">
        <v>47</v>
      </c>
      <c r="N15" s="9"/>
    </row>
    <row r="16" spans="1:15" ht="30" customHeight="1" x14ac:dyDescent="0.15">
      <c r="A16" s="1">
        <v>13</v>
      </c>
      <c r="B16" s="1" t="s">
        <v>84</v>
      </c>
      <c r="C16" s="1" t="s">
        <v>85</v>
      </c>
      <c r="D16" s="1" t="s">
        <v>91</v>
      </c>
      <c r="E16" s="2" t="s">
        <v>92</v>
      </c>
      <c r="F16" s="2" t="str">
        <f t="shared" si="0"/>
        <v>5132211980****0122</v>
      </c>
      <c r="G16" s="1">
        <v>43</v>
      </c>
      <c r="H16" s="1" t="s">
        <v>17</v>
      </c>
      <c r="I16" s="1" t="s">
        <v>88</v>
      </c>
      <c r="J16" s="1">
        <v>3000</v>
      </c>
      <c r="K16" s="1" t="s">
        <v>96</v>
      </c>
      <c r="L16" s="2" t="s">
        <v>97</v>
      </c>
      <c r="M16" s="1" t="s">
        <v>47</v>
      </c>
      <c r="N16" s="9"/>
    </row>
    <row r="17" spans="1:14" ht="30" customHeight="1" x14ac:dyDescent="0.15">
      <c r="A17" s="1">
        <v>14</v>
      </c>
      <c r="B17" s="1" t="s">
        <v>84</v>
      </c>
      <c r="C17" s="1" t="s">
        <v>85</v>
      </c>
      <c r="D17" s="1" t="s">
        <v>95</v>
      </c>
      <c r="E17" s="2" t="s">
        <v>108</v>
      </c>
      <c r="F17" s="2" t="str">
        <f t="shared" si="0"/>
        <v>5132281984****2277</v>
      </c>
      <c r="G17" s="1">
        <v>39</v>
      </c>
      <c r="H17" s="1" t="s">
        <v>17</v>
      </c>
      <c r="I17" s="1" t="s">
        <v>88</v>
      </c>
      <c r="J17" s="1">
        <v>3000</v>
      </c>
      <c r="K17" s="1" t="s">
        <v>93</v>
      </c>
      <c r="L17" s="2" t="s">
        <v>94</v>
      </c>
      <c r="M17" s="1" t="s">
        <v>47</v>
      </c>
      <c r="N17" s="9"/>
    </row>
    <row r="18" spans="1:14" ht="30" customHeight="1" x14ac:dyDescent="0.15">
      <c r="A18" s="1">
        <v>15</v>
      </c>
      <c r="B18" s="11" t="s">
        <v>84</v>
      </c>
      <c r="C18" s="11" t="s">
        <v>98</v>
      </c>
      <c r="D18" s="11" t="s">
        <v>99</v>
      </c>
      <c r="E18" s="12" t="s">
        <v>100</v>
      </c>
      <c r="F18" s="2" t="str">
        <f t="shared" si="0"/>
        <v>5132211988****0419</v>
      </c>
      <c r="G18" s="11">
        <v>35</v>
      </c>
      <c r="H18" s="11" t="s">
        <v>16</v>
      </c>
      <c r="I18" s="11" t="s">
        <v>31</v>
      </c>
      <c r="J18" s="11">
        <v>3000</v>
      </c>
      <c r="K18" s="11" t="s">
        <v>96</v>
      </c>
      <c r="L18" s="12" t="s">
        <v>101</v>
      </c>
      <c r="M18" s="1" t="s">
        <v>47</v>
      </c>
      <c r="N18" s="9"/>
    </row>
    <row r="19" spans="1:14" ht="30" customHeight="1" x14ac:dyDescent="0.15">
      <c r="A19" s="1">
        <v>16</v>
      </c>
      <c r="B19" s="1" t="s">
        <v>84</v>
      </c>
      <c r="C19" s="1" t="s">
        <v>85</v>
      </c>
      <c r="D19" s="1" t="s">
        <v>102</v>
      </c>
      <c r="E19" s="2" t="s">
        <v>103</v>
      </c>
      <c r="F19" s="2" t="str">
        <f t="shared" si="0"/>
        <v>5132211981****0417</v>
      </c>
      <c r="G19" s="1">
        <v>42</v>
      </c>
      <c r="H19" s="1" t="s">
        <v>17</v>
      </c>
      <c r="I19" s="1" t="s">
        <v>88</v>
      </c>
      <c r="J19" s="1">
        <v>3000</v>
      </c>
      <c r="K19" s="1" t="s">
        <v>104</v>
      </c>
      <c r="L19" s="2" t="s">
        <v>105</v>
      </c>
      <c r="M19" s="1" t="s">
        <v>47</v>
      </c>
      <c r="N19" s="9"/>
    </row>
    <row r="20" spans="1:14" ht="25.5" customHeight="1" x14ac:dyDescent="0.15">
      <c r="J20" s="13">
        <f>SUM(J4:J19)</f>
        <v>51000</v>
      </c>
    </row>
  </sheetData>
  <mergeCells count="14">
    <mergeCell ref="A1:N1"/>
    <mergeCell ref="H2:I2"/>
    <mergeCell ref="A2:A3"/>
    <mergeCell ref="B2:B3"/>
    <mergeCell ref="C2:C3"/>
    <mergeCell ref="D2:D3"/>
    <mergeCell ref="E2:E3"/>
    <mergeCell ref="G2:G3"/>
    <mergeCell ref="J2:J3"/>
    <mergeCell ref="K2:K3"/>
    <mergeCell ref="L2:L3"/>
    <mergeCell ref="M2:M3"/>
    <mergeCell ref="N2:N3"/>
    <mergeCell ref="F2:F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2023-12-13T07:59:36Z</cp:lastPrinted>
  <dcterms:created xsi:type="dcterms:W3CDTF">2022-07-07T02:48:00Z</dcterms:created>
  <dcterms:modified xsi:type="dcterms:W3CDTF">2023-12-13T08:03:31Z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B30AD7B43C014A4C8A4745D4D9AD6444</vt:lpwstr>
  </property>
  <property fmtid="{D5CDD505-2E9C-101B-9397-08002B2CF9AE}" pid="3" name="KSOProductBuildVer">
    <vt:lpwstr>2052-11.1.0.14309</vt:lpwstr>
  </property>
</Properties>
</file>