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2066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_xlnm.Print_Titles" localSheetId="11">'4-1'!$1:$6</definedName>
    <definedName name="_xlnm.Print_Titles" localSheetId="12">'5'!$1:$6</definedName>
    <definedName name="_xlnm.Print_Area" localSheetId="14">'部门整体绩效目标申报表'!$A$1:$H$44</definedName>
    <definedName name="_xlnm.Print_Titles" localSheetId="14">'部门整体绩效目标申报表'!$1:$44</definedName>
    <definedName name="_xlnm.Print_Titles" localSheetId="5">'2-1'!$1:$6</definedName>
    <definedName name="_xlnm.Print_Titles" localSheetId="9">'3-3'!$1:$6</definedName>
    <definedName name="_xlnm.Print_Titles" localSheetId="4">'2'!$1:$39</definedName>
    <definedName name="_xlnm.Print_Titles" localSheetId="10">'4'!$1:$6</definedName>
    <definedName name="_xlnm.Print_Titles" localSheetId="7">'3-1'!$1:$6</definedName>
    <definedName name="_xlnm.Print_Titles" localSheetId="2">'1-1'!$1:$6</definedName>
    <definedName name="_xlnm.Print_Titles" localSheetId="6">'3'!$1:$6</definedName>
    <definedName name="_xlnm.Print_Titles" localSheetId="1">'1'!$1:$41</definedName>
    <definedName name="_xlnm.Print_Area" localSheetId="13">'项目绩效目标'!$A$1:$L$15</definedName>
    <definedName name="_xlnm.Print_Titles" localSheetId="13">'项目绩效目标'!$1:$6</definedName>
    <definedName name="_xlnm.Print_Titles" localSheetId="8">'3-2'!$1:$5</definedName>
    <definedName name="_xlnm.Print_Titles" localSheetId="3">'1-2'!$1:$6</definedName>
    <definedName name="_xlnm.Print_Area" localSheetId="0">'封面'!$A$1:$A$9</definedName>
    <definedName name="_xlnm.Print_Titles" localSheetId="0">'封面'!$1:$9</definedName>
    <definedName name="________xlnm.Print_Area">#N/A</definedName>
    <definedName name="_______xlnm.Print_Area">#N/A</definedName>
    <definedName name="___xlnm.Print_Area">#N/A</definedName>
    <definedName name="______xlnm.Print_Titles">#N/A</definedName>
    <definedName name="___xlnm.Print_Titles">#N/A</definedName>
    <definedName name="_____xlnm.Print_Titles">#N/A</definedName>
    <definedName name="MAILMERGEMODE">"OneWorksheet"</definedName>
    <definedName name="_______xlnm.Print_Titles">#N/A</definedName>
    <definedName name="__xlnm.Print_Area">#N/A</definedName>
    <definedName name="__xlnm.Print_Titles">#N/A</definedName>
    <definedName name="s">#N/A</definedName>
    <definedName name="_____xlnm.Print_Area">#N/A</definedName>
    <definedName name="______xlnm.Print_Area">#N/A</definedName>
    <definedName name="_xlnm.Print_Area">#N/A</definedName>
    <definedName name="n">#N/A</definedName>
    <definedName name="_xlnm.Print_Titles">#N/A</definedName>
    <definedName name="m">#N/A</definedName>
    <definedName name="l">#N/A</definedName>
    <definedName name="k">#N/A</definedName>
    <definedName name="j">#N/A</definedName>
    <definedName name="____xlnm.Print_Titles">#N/A</definedName>
    <definedName name="i">#N/A</definedName>
    <definedName name="h">#N/A</definedName>
    <definedName name="g">#N/A</definedName>
    <definedName name="f">#N/A</definedName>
    <definedName name="____xlnm.Print_Area">#N/A</definedName>
    <definedName name="e">#N/A</definedName>
    <definedName name="d">#N/A</definedName>
    <definedName name="b">#N/A</definedName>
    <definedName name="a">#N/A</definedName>
  </definedNames>
  <calcPr fullCalcOnLoad="1"/>
</workbook>
</file>

<file path=xl/sharedStrings.xml><?xml version="1.0" encoding="utf-8"?>
<sst xmlns="http://schemas.openxmlformats.org/spreadsheetml/2006/main" count="1309" uniqueCount="638">
  <si>
    <t>汶川县人民代表大会常务委员会办公室</t>
  </si>
  <si>
    <t>2020年部门预算</t>
  </si>
  <si>
    <t>报送日期：2020年 1月21日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</si>
  <si>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</si>
  <si>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</si>
  <si>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</si>
  <si>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</si>
  <si>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</si>
  <si>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</si>
  <si>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</si>
  <si>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2020年预算数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</si>
  <si>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</si>
  <si>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</si>
  <si>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</si>
  <si>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</si>
  <si>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</si>
  <si>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</si>
  <si>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</si>
  <si>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</si>
  <si>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</si>
  <si>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</si>
  <si>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</si>
  <si>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</si>
  <si>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</si>
  <si>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</si>
  <si>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</si>
  <si>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</si>
  <si>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</si>
  <si>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</si>
  <si>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</si>
  <si>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</si>
  <si>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</si>
  <si>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</si>
  <si>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</si>
  <si>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</si>
  <si>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</si>
  <si>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</si>
  <si>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</si>
  <si>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</si>
  <si>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</si>
  <si>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</si>
  <si>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</si>
  <si>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</si>
  <si>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</si>
  <si>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</si>
  <si>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</si>
  <si>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</si>
  <si>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</si>
  <si>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</si>
  <si>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</si>
  <si>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</si>
  <si>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</si>
  <si>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</si>
  <si>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</si>
  <si>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</si>
  <si>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</si>
  <si>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</si>
  <si>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</si>
  <si>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/>
  </si>
  <si>
    <t>单位：元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</si>
  <si>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</si>
  <si>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</si>
  <si>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</si>
  <si>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</si>
  <si>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</si>
  <si>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</si>
  <si>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</si>
  <si>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</si>
  <si>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</si>
  <si>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</si>
  <si>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</si>
  <si>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</si>
  <si>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</si>
  <si>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</si>
  <si>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</si>
  <si>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</si>
  <si>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</si>
  <si>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</si>
  <si>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</si>
  <si>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</si>
  <si>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</si>
  <si>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</si>
  <si>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</si>
  <si>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</si>
  <si>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</si>
  <si>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合计</t>
  </si>
  <si>
    <t>114101</t>
  </si>
  <si>
    <t>汶川县人民代表大会常务委员会办公室</t>
  </si>
  <si>
    <t>201</t>
  </si>
  <si>
    <t>01</t>
  </si>
  <si>
    <t xml:space="preserve">  114101</t>
  </si>
  <si>
    <t xml:space="preserve">  行政运行</t>
  </si>
  <si>
    <t>04</t>
  </si>
  <si>
    <t xml:space="preserve">  人大会议</t>
  </si>
  <si>
    <t>06</t>
  </si>
  <si>
    <t xml:space="preserve">  人大监督</t>
  </si>
  <si>
    <t>07</t>
  </si>
  <si>
    <t xml:space="preserve">  人大代表履职能力提升</t>
  </si>
  <si>
    <t>08</t>
  </si>
  <si>
    <t xml:space="preserve">  代表工作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</si>
  <si>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</si>
  <si>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</si>
  <si>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</si>
  <si>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</si>
  <si>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</si>
  <si>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</si>
  <si>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</si>
  <si>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>221</t>
  </si>
  <si>
    <t>02</t>
  </si>
  <si>
    <t xml:space="preserve">  住房公积金</t>
  </si>
  <si>
    <t>表1-2</t>
  </si>
  <si>
    <t>部门支出总表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</si>
  <si>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</si>
  <si>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</si>
  <si>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</si>
  <si>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</si>
  <si>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</si>
  <si>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</si>
  <si>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</si>
  <si>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</si>
  <si>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</si>
  <si>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</si>
  <si>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</si>
  <si>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</si>
  <si>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</si>
  <si>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/>
  </si>
  <si>
    <t>合计</t>
  </si>
  <si>
    <t>114101</t>
  </si>
  <si>
    <t>汶川县人民代表大会常务委员会办公室</t>
  </si>
  <si>
    <t>201</t>
  </si>
  <si>
    <t>01</t>
  </si>
  <si>
    <t xml:space="preserve">  114101</t>
  </si>
  <si>
    <t xml:space="preserve">  行政运行</t>
  </si>
  <si>
    <t>04</t>
  </si>
  <si>
    <t xml:space="preserve">  人大会议</t>
  </si>
  <si>
    <t>06</t>
  </si>
  <si>
    <t xml:space="preserve">  人大监督</t>
  </si>
  <si>
    <t>07</t>
  </si>
  <si>
    <t xml:space="preserve">  人大代表履职能力提升</t>
  </si>
  <si>
    <t>08</t>
  </si>
  <si>
    <t xml:space="preserve">  代表工作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</si>
  <si>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</si>
  <si>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</si>
  <si>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</si>
  <si>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</si>
  <si>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</si>
  <si>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</si>
  <si>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</si>
  <si>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>221</t>
  </si>
  <si>
    <t>02</t>
  </si>
  <si>
    <t xml:space="preserve">  住房公积金</t>
  </si>
  <si>
    <t>表2</t>
  </si>
  <si>
    <t>财政拨款收支总表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</si>
  <si>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</si>
  <si>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</si>
  <si>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</si>
  <si>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</si>
  <si>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</si>
  <si>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</si>
  <si>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</si>
  <si>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</si>
  <si>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</si>
  <si>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</si>
  <si>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</si>
  <si>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</si>
  <si>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</si>
  <si>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</si>
  <si>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</si>
  <si>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</si>
  <si>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</si>
  <si>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</si>
  <si>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</si>
  <si>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</si>
  <si>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</si>
  <si>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</si>
  <si>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</si>
  <si>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</si>
  <si>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</si>
  <si>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</si>
  <si>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</si>
  <si>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</si>
  <si>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</si>
  <si>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</si>
  <si>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</si>
  <si>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</si>
  <si>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</si>
  <si>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</si>
  <si>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</si>
  <si>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</si>
  <si>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</si>
  <si>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</si>
  <si>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</si>
  <si>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</si>
  <si>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</si>
  <si>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</si>
  <si>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</si>
  <si>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</si>
  <si>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单位：万元</t>
  </si>
  <si>
    <t>总计</t>
  </si>
  <si>
    <t>当年财政拨款安排</t>
  </si>
  <si>
    <t>提前通知专项转移支付</t>
  </si>
  <si>
    <t>上年结转</t>
  </si>
  <si>
    <t>科目编码</t>
  </si>
  <si>
    <t>单位代码</t>
  </si>
  <si>
    <t>单位名称（科目）</t>
  </si>
  <si>
    <t>合计</t>
  </si>
  <si>
    <t>一般公共预算拨款</t>
  </si>
  <si>
    <t>政府性基金安排</t>
  </si>
  <si>
    <t>国有资本经营预算安排</t>
  </si>
  <si>
    <t>合计</t>
  </si>
  <si>
    <t>合计</t>
  </si>
  <si>
    <t>基本支出</t>
  </si>
  <si>
    <t>项目支出</t>
  </si>
  <si>
    <t>类</t>
  </si>
  <si>
    <t>款</t>
  </si>
  <si>
    <t>小计</t>
  </si>
  <si>
    <t>基本支出</t>
  </si>
  <si>
    <t>项目支出</t>
  </si>
  <si>
    <t>项目支出</t>
  </si>
  <si>
    <t>基本支出</t>
  </si>
  <si>
    <t>项目支出</t>
  </si>
  <si>
    <t/>
  </si>
  <si>
    <t>合计</t>
  </si>
  <si>
    <t>114101</t>
  </si>
  <si>
    <t>汶川县人民代表大会常务委员会办公室</t>
  </si>
  <si>
    <t>501</t>
  </si>
  <si>
    <t xml:space="preserve">  机关工资福利支出（政府预算）</t>
  </si>
  <si>
    <t xml:space="preserve">  501</t>
  </si>
  <si>
    <t xml:space="preserve">  114101</t>
  </si>
  <si>
    <t xml:space="preserve">    工资奖金津补贴</t>
  </si>
  <si>
    <t xml:space="preserve">    社会保障缴费</t>
  </si>
  <si>
    <t>03</t>
  </si>
  <si>
    <t xml:space="preserve">    住房公积金</t>
  </si>
  <si>
    <t>99</t>
  </si>
  <si>
    <t xml:space="preserve">    其他工资福利支出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</si>
  <si>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</si>
  <si>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</si>
  <si>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</si>
  <si>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</si>
  <si>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</si>
  <si>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</si>
  <si>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公务接待费</t>
  </si>
  <si>
    <t xml:space="preserve">    公务用车运行维护费</t>
  </si>
  <si>
    <t xml:space="preserve">    其他商品和服务支出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</si>
  <si>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</si>
  <si>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</si>
  <si>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</si>
  <si>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</si>
  <si>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 xml:space="preserve">    离退休费</t>
  </si>
  <si>
    <t>表3</t>
  </si>
  <si>
    <t>一般公共预算支出表</t>
  </si>
  <si>
    <t>项    目</t>
  </si>
  <si>
    <t>合计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</si>
  <si>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</si>
  <si>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</si>
  <si>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</si>
  <si>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</si>
  <si>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</si>
  <si>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</si>
  <si>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</si>
  <si>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</si>
  <si>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</si>
  <si>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</si>
  <si>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科目编码</t>
  </si>
  <si>
    <t>单位名称  （科目）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</si>
  <si>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</si>
  <si>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</si>
  <si>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</si>
  <si>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</si>
  <si>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</si>
  <si>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</si>
  <si>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</si>
  <si>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</si>
  <si>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</si>
  <si>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</si>
  <si>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</si>
  <si>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</si>
  <si>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</si>
  <si>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</si>
  <si>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</si>
  <si>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</si>
  <si>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</si>
  <si>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</si>
  <si>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</si>
  <si>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</si>
  <si>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</si>
  <si>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</si>
  <si>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</si>
  <si>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</si>
  <si>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</si>
  <si>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</si>
  <si>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</si>
  <si>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</si>
  <si>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</si>
  <si>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</si>
  <si>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</si>
  <si>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</si>
  <si>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</si>
  <si>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</si>
  <si>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</si>
  <si>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</si>
  <si>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</si>
  <si>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</si>
  <si>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</si>
  <si>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</si>
  <si>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</si>
  <si>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</si>
  <si>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</si>
  <si>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</si>
  <si>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</si>
  <si>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</si>
  <si>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</si>
  <si>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</si>
  <si>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</si>
  <si>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</si>
  <si>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</si>
  <si>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</si>
  <si>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</si>
  <si>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</si>
  <si>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</si>
  <si>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</si>
  <si>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</si>
  <si>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</si>
  <si>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</si>
  <si>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</si>
  <si>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</si>
  <si>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</si>
  <si>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</si>
  <si>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</si>
  <si>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</si>
  <si>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</si>
  <si>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</si>
  <si>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</si>
  <si>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</si>
  <si>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</si>
  <si>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</si>
  <si>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</si>
  <si>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</si>
  <si>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</si>
  <si>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</si>
  <si>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</si>
  <si>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</si>
  <si>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</si>
  <si>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</si>
  <si>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</si>
  <si>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</si>
  <si>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</si>
  <si>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</si>
  <si>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</si>
  <si>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</si>
  <si>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类</t>
  </si>
  <si>
    <t>款</t>
  </si>
  <si>
    <t>项</t>
  </si>
  <si>
    <t>金额(被装购置费)</t>
  </si>
  <si>
    <t>金额(代缴社会保险费)</t>
  </si>
  <si>
    <t/>
  </si>
  <si>
    <t>合计</t>
  </si>
  <si>
    <t>一般公共服务支出</t>
  </si>
  <si>
    <t xml:space="preserve">  人大事务</t>
  </si>
  <si>
    <t>201</t>
  </si>
  <si>
    <t>01</t>
  </si>
  <si>
    <t xml:space="preserve">    行政运行</t>
  </si>
  <si>
    <t>04</t>
  </si>
  <si>
    <t xml:space="preserve">    人大会议</t>
  </si>
  <si>
    <t>06</t>
  </si>
  <si>
    <t xml:space="preserve">    人大监督</t>
  </si>
  <si>
    <t>07</t>
  </si>
  <si>
    <t xml:space="preserve">    人大代表履职能力提升</t>
  </si>
  <si>
    <t>08</t>
  </si>
  <si>
    <t xml:space="preserve">    代表工作</t>
  </si>
  <si>
    <t>社会保障和就业支出</t>
  </si>
  <si>
    <t xml:space="preserve">  行政事业单位养老支出</t>
  </si>
  <si>
    <t>208</t>
  </si>
  <si>
    <t>05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</si>
  <si>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</si>
  <si>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</si>
  <si>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</si>
  <si>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</si>
  <si>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>210</t>
  </si>
  <si>
    <t>11</t>
  </si>
  <si>
    <t xml:space="preserve">    行政单位医疗</t>
  </si>
  <si>
    <t>住房保障支出</t>
  </si>
  <si>
    <t xml:space="preserve">  住房改革支出</t>
  </si>
  <si>
    <t>221</t>
  </si>
  <si>
    <t>02</t>
  </si>
  <si>
    <t xml:space="preserve">    住房公积金</t>
  </si>
  <si>
    <t>表3-1</t>
  </si>
  <si>
    <t>一般公共预算基本支出预算表</t>
  </si>
  <si>
    <t>经济分类科目</t>
  </si>
  <si>
    <t>基本支出</t>
  </si>
  <si>
    <t>单位代码</t>
  </si>
  <si>
    <t>科目名称</t>
  </si>
  <si>
    <t>合计</t>
  </si>
  <si>
    <t>人员经费</t>
  </si>
  <si>
    <t>公用经费</t>
  </si>
  <si>
    <t>款</t>
  </si>
  <si>
    <t/>
  </si>
  <si>
    <t/>
  </si>
  <si>
    <t>114101</t>
  </si>
  <si>
    <t>301</t>
  </si>
  <si>
    <t xml:space="preserve">  工资福利支出</t>
  </si>
  <si>
    <t xml:space="preserve">  301</t>
  </si>
  <si>
    <t>01</t>
  </si>
  <si>
    <t xml:space="preserve">  114101</t>
  </si>
  <si>
    <t xml:space="preserve">    基本工资</t>
  </si>
  <si>
    <t>02</t>
  </si>
  <si>
    <t xml:space="preserve">    津贴补贴</t>
  </si>
  <si>
    <t>03</t>
  </si>
  <si>
    <t xml:space="preserve">    奖金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</si>
  <si>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</si>
  <si>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</si>
  <si>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</si>
  <si>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</si>
  <si>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</si>
  <si>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</si>
  <si>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</si>
  <si>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</si>
  <si>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</si>
  <si>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</si>
  <si>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</si>
  <si>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</si>
  <si>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99</t>
  </si>
  <si>
    <t xml:space="preserve">    其他工资福利支出</t>
  </si>
  <si>
    <t>302</t>
  </si>
  <si>
    <t xml:space="preserve">  商品和服务支出</t>
  </si>
  <si>
    <t xml:space="preserve">  302</t>
  </si>
  <si>
    <t xml:space="preserve">    办公费</t>
  </si>
  <si>
    <t>07</t>
  </si>
  <si>
    <t xml:space="preserve">    邮电费</t>
  </si>
  <si>
    <t xml:space="preserve">    取暖费</t>
  </si>
  <si>
    <t>15</t>
  </si>
  <si>
    <t xml:space="preserve">    会议费</t>
  </si>
  <si>
    <t>17</t>
  </si>
  <si>
    <t xml:space="preserve">    公务接待费</t>
  </si>
  <si>
    <t>29</t>
  </si>
  <si>
    <t xml:space="preserve">    福利费</t>
  </si>
  <si>
    <t>31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</si>
  <si>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</si>
  <si>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</si>
  <si>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</si>
  <si>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</si>
  <si>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离休费</t>
  </si>
  <si>
    <t>05</t>
  </si>
  <si>
    <t xml:space="preserve">    生活补助</t>
  </si>
  <si>
    <t>表3-2</t>
  </si>
  <si>
    <t>一般公共预算项目支出预算表</t>
  </si>
  <si>
    <t>单位代码</t>
  </si>
  <si>
    <t>单位名称（项目）</t>
  </si>
  <si>
    <t>金额</t>
  </si>
  <si>
    <t>类</t>
  </si>
  <si>
    <t>款</t>
  </si>
  <si>
    <t>201</t>
  </si>
  <si>
    <t xml:space="preserve">  代表活动经费</t>
  </si>
  <si>
    <t xml:space="preserve">  代表培训</t>
  </si>
  <si>
    <t>06</t>
  </si>
  <si>
    <t xml:space="preserve">  人大监督工作经费</t>
  </si>
  <si>
    <t>04</t>
  </si>
  <si>
    <t xml:space="preserve">  县人代会经费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</si>
  <si>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</si>
  <si>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</si>
  <si>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</si>
  <si>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</si>
  <si>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</si>
  <si>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</si>
  <si>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</si>
  <si>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</si>
  <si>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</si>
  <si>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</si>
  <si>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</si>
  <si>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</si>
  <si>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</si>
  <si>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单位代码</t>
  </si>
  <si>
    <t>基本支出</t>
  </si>
  <si>
    <t>项目支出</t>
  </si>
  <si>
    <t/>
  </si>
  <si>
    <t/>
  </si>
  <si>
    <t/>
  </si>
  <si>
    <t>表4-1</t>
  </si>
  <si>
    <t>政府性基金“三公”经费支出表</t>
  </si>
  <si>
    <t/>
  </si>
  <si>
    <t/>
  </si>
  <si>
    <t/>
  </si>
  <si>
    <t/>
  </si>
  <si>
    <t>表5</t>
  </si>
  <si>
    <t>国有资本经营支出预算表</t>
  </si>
  <si>
    <t>本年国有资本经营预算支出</t>
  </si>
  <si>
    <t>2020年部门预算项目绩效目标</t>
  </si>
  <si>
    <t>单位：元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</si>
  <si>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</si>
  <si>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</si>
  <si>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</si>
  <si>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</si>
  <si>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</si>
  <si>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</si>
  <si>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</si>
  <si>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</si>
  <si>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</si>
  <si>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</si>
  <si>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</si>
  <si>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</si>
  <si>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</si>
  <si>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三级指标</t>
  </si>
  <si>
    <t>合计</t>
  </si>
  <si>
    <t/>
  </si>
  <si>
    <t>汶川县人民代表大会常务委员会办公室</t>
  </si>
  <si>
    <t xml:space="preserve">    代表活动经费</t>
  </si>
  <si>
    <t>代表活动经费</t>
  </si>
  <si>
    <t>按工作安排组织代表参加视察、调研、监督等活动，按时下拨和报销无固定收入代表履职误工费和往返补助</t>
  </si>
  <si>
    <t>保障人大代表依法行使权力，积极参与管理国家事务。</t>
  </si>
  <si>
    <t>高</t>
  </si>
  <si>
    <t xml:space="preserve">    代表培训</t>
  </si>
  <si>
    <t>代表培训</t>
  </si>
  <si>
    <t>组织人大代表外出学习培训</t>
  </si>
  <si>
    <t>1次</t>
  </si>
  <si>
    <t>提升全县人大代表的履职能力，切实发挥代表的法定职能</t>
  </si>
  <si>
    <t>≥90%</t>
  </si>
  <si>
    <t xml:space="preserve">    </t>
  </si>
  <si>
    <t>组织代表、常委会组成人员、乡镇人大主席、秘书培训</t>
  </si>
  <si>
    <t>2次</t>
  </si>
  <si>
    <t>提高代表和基层人大干部自身工作能力</t>
  </si>
  <si>
    <t xml:space="preserve">    县人代会经费</t>
  </si>
  <si>
    <t>县人大会经费</t>
  </si>
  <si>
    <t>全县人民代表大会</t>
  </si>
  <si>
    <t>人大会议</t>
  </si>
  <si>
    <t>夯实党的执政基础，搭建党委政府与人民群众沟通联系的桥梁，社会效益好。</t>
  </si>
  <si>
    <t>人代会议</t>
  </si>
  <si>
    <t>≥95</t>
  </si>
  <si>
    <t>人大常委会会议</t>
  </si>
  <si>
    <t>≥6次</t>
  </si>
  <si>
    <t>主任学习会</t>
  </si>
  <si>
    <t>部门整体支出绩效目标申报表</t>
  </si>
  <si>
    <t>（2020年度）</t>
  </si>
  <si>
    <t>单位名称</t>
  </si>
  <si>
    <t>汶川县人民代表大会常务委员会办公室</t>
  </si>
  <si>
    <t>单位名称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</si>
  <si>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</si>
  <si>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</si>
  <si>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</si>
  <si>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</si>
  <si>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</si>
  <si>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</si>
  <si>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</si>
  <si>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任务1</t>
  </si>
  <si>
    <t>县人大会经费</t>
  </si>
  <si>
    <t>主要任务(任务一)</t>
  </si>
  <si>
    <t>主要任务(任务一)</t>
  </si>
  <si>
    <t>任务2</t>
  </si>
  <si>
    <t>代表活动经费</t>
  </si>
  <si>
    <t>主要任务(任务二)</t>
  </si>
  <si>
    <t>主要任务(任务二)</t>
  </si>
  <si>
    <t>任务3</t>
  </si>
  <si>
    <t>代表培训</t>
  </si>
  <si>
    <t>主要任务(任务三)</t>
  </si>
  <si>
    <t>主要任务(任务三)</t>
  </si>
  <si>
    <t>任务4</t>
  </si>
  <si>
    <t>人大监督工作经费</t>
  </si>
  <si>
    <t>主要任务(任务四)</t>
  </si>
  <si>
    <t>主要任务(任务四)</t>
  </si>
  <si>
    <t>任务5</t>
  </si>
  <si>
    <t/>
  </si>
  <si>
    <t>主要任务(任务五)</t>
  </si>
  <si>
    <t>主要任务(任务五)</t>
  </si>
  <si>
    <t>任务6</t>
  </si>
  <si>
    <t>主要任务(任务六)</t>
  </si>
  <si>
    <t>主要任务(任务六)</t>
  </si>
  <si>
    <t>任务7</t>
  </si>
  <si>
    <t>主要任务(任务七)</t>
  </si>
  <si>
    <t>主要任务(任务七)</t>
  </si>
  <si>
    <t>任务8</t>
  </si>
  <si>
    <t>主要任务(任务八)</t>
  </si>
  <si>
    <t>主要任务(任务八)</t>
  </si>
  <si>
    <t>金额合计</t>
  </si>
  <si>
    <t>年度
总体
目标</t>
  </si>
  <si>
    <t/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</si>
  <si>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</si>
  <si>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</si>
  <si>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</si>
  <si>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</si>
  <si>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</si>
  <si>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</si>
  <si>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</si>
  <si>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</si>
  <si>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</si>
  <si>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人大会议经费</t>
  </si>
  <si>
    <t>人代会一年1次；常委会≥6次；主任会≥6次</t>
  </si>
  <si>
    <t>指标值(数量指标1；)</t>
  </si>
  <si>
    <t>指标2；</t>
  </si>
  <si>
    <t>代表活动经费</t>
  </si>
  <si>
    <t>按工作安排组织代表参加视察、调研、监督等活动，按时下拨和报销无固定收入代表履职误工费和往返补助,</t>
  </si>
  <si>
    <t>指标值(数量指标2；)</t>
  </si>
  <si>
    <t>指标3；</t>
  </si>
  <si>
    <t>代表培训</t>
  </si>
  <si>
    <t>148名人大代表外出开展履职能力提升培训、县乡两级人大代表、常委会成员、乡镇人大主席、秘书的日常培训</t>
  </si>
  <si>
    <t>指标值(数量指标3；)</t>
  </si>
  <si>
    <t>质量指标</t>
  </si>
  <si>
    <t/>
  </si>
  <si>
    <t/>
  </si>
  <si>
    <t>指标值(质量指标1；)</t>
  </si>
  <si>
    <t>指标值(质量指标2；)</t>
  </si>
  <si>
    <t>指标值(质量指标3；)</t>
  </si>
  <si>
    <t>时效指标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</si>
  <si>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</si>
  <si>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</si>
  <si>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</si>
  <si>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</si>
  <si>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</si>
  <si>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</si>
  <si>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</si>
  <si>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</si>
  <si>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</si>
  <si>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</si>
  <si>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</si>
  <si>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</si>
  <si>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</si>
  <si>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人大会议经费</t>
  </si>
  <si>
    <t>夯实党的执政基础，搭建党委政府与人民群众沟通联系的桥梁，社会效益好。</t>
  </si>
  <si>
    <t>指标值(社会指标1；)</t>
  </si>
  <si>
    <t>代表活动经费</t>
  </si>
  <si>
    <t>保障人大代表依法履职，提升人大代表履职服务水平，加强权力运行监督</t>
  </si>
  <si>
    <t>指标值(社会指标2；)</t>
  </si>
  <si>
    <t>加强学习培训，不断提高人大代表政治理论水平和依法履职能力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</si>
  <si>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</si>
  <si>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</si>
  <si>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</si>
  <si>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</si>
  <si>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</si>
  <si>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</si>
  <si>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</si>
  <si>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</si>
  <si>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</si>
  <si>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</si>
  <si>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满意度指标</t>
  </si>
  <si>
    <t>≥95</t>
  </si>
  <si>
    <t>指标值(满意度指标1；)</t>
  </si>
  <si>
    <t>高</t>
  </si>
  <si>
    <t>指标值(满意度指标2；)</t>
  </si>
  <si>
    <t>指标3；</t>
  </si>
  <si>
    <t>指标值(满意度指标3；)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</si>
</sst>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#,##0.0000"/>
    <numFmt numFmtId="178" formatCode="#,##0.00"/>
    <numFmt numFmtId="179" formatCode="#,###"/>
    <numFmt numFmtId="180" formatCode="#,###.00"/>
    <numFmt numFmtId="181" formatCode="&quot;\&quot;#,##0.00_);(&quot;\&quot;#,##0.00)"/>
    <numFmt numFmtId="182" formatCode="@"/>
    <numFmt numFmtId="183" formatCode="###0.00"/>
    <numFmt numFmtId="184" formatCode="#,##0"/>
  </numFmts>
  <fonts count="13"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0"/>
    </font>
    <font>
      <b/>
      <sz val="36"/>
      <color indexed="8"/>
      <name val="黑体"/>
      <family val="0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76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2" fillId="0" borderId="0" xfId="0" applyAlignment="1" applyProtection="1">
      <alignment/>
      <protection/>
    </xf>
    <xf numFmtId="177" fontId="3" fillId="0" borderId="0" xfId="0" applyAlignment="1" applyProtection="1">
      <alignment horizontal="center" vertical="top"/>
      <protection/>
    </xf>
    <xf numFmtId="176" fontId="4" fillId="0" borderId="0" xfId="0" applyAlignment="1" applyProtection="1">
      <alignment horizontal="center"/>
      <protection/>
    </xf>
    <xf numFmtId="176" fontId="0" fillId="0" borderId="0" xfId="0" applyAlignment="1" applyProtection="1">
      <alignment vertical="center"/>
      <protection/>
    </xf>
    <xf numFmtId="176" fontId="5" fillId="0" borderId="0" xfId="0" applyAlignment="1" applyProtection="1">
      <alignment horizontal="center"/>
      <protection/>
    </xf>
    <xf numFmtId="176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/>
      <protection/>
    </xf>
    <xf numFmtId="0" fontId="7" fillId="0" borderId="0" xfId="0" applyAlignment="1" applyProtection="1">
      <alignment horizontal="right" vertical="center"/>
      <protection/>
    </xf>
    <xf numFmtId="0" fontId="8" fillId="0" borderId="0" xfId="0" applyAlignment="1" applyProtection="1">
      <alignment horizontal="center" vertical="center"/>
      <protection/>
    </xf>
    <xf numFmtId="0" fontId="7" fillId="0" borderId="0" xfId="0" applyAlignment="1" applyProtection="1">
      <alignment horizontal="left"/>
      <protection/>
    </xf>
    <xf numFmtId="0" fontId="7" fillId="0" borderId="0" xfId="0" applyAlignment="1" applyProtection="1">
      <alignment/>
      <protection/>
    </xf>
    <xf numFmtId="0" fontId="7" fillId="0" borderId="1" xfId="0" applyAlignment="1" applyProtection="1">
      <alignment horizontal="center" vertical="center"/>
      <protection/>
    </xf>
    <xf numFmtId="0" fontId="7" fillId="0" borderId="2" xfId="0" applyAlignment="1" applyProtection="1">
      <alignment horizontal="center" vertical="center"/>
      <protection/>
    </xf>
    <xf numFmtId="0" fontId="7" fillId="0" borderId="3" xfId="0" applyAlignment="1" applyProtection="1">
      <alignment horizontal="center" vertical="center"/>
      <protection/>
    </xf>
    <xf numFmtId="0" fontId="7" fillId="0" borderId="4" xfId="0" applyAlignment="1" applyProtection="1">
      <alignment horizontal="center" vertical="center"/>
      <protection/>
    </xf>
    <xf numFmtId="178" fontId="7" fillId="0" borderId="4" xfId="0" applyAlignment="1" applyProtection="1">
      <alignment horizontal="center" vertical="center"/>
      <protection/>
    </xf>
    <xf numFmtId="0" fontId="7" fillId="0" borderId="5" xfId="0" applyAlignment="1" applyProtection="1">
      <alignment vertical="center"/>
      <protection/>
    </xf>
    <xf numFmtId="179" fontId="7" fillId="0" borderId="6" xfId="0" applyAlignment="1" applyProtection="1">
      <alignment vertical="center" wrapText="1"/>
      <protection/>
    </xf>
    <xf numFmtId="0" fontId="7" fillId="0" borderId="7" xfId="0" applyAlignment="1" applyProtection="1">
      <alignment vertical="center"/>
      <protection/>
    </xf>
    <xf numFmtId="176" fontId="7" fillId="0" borderId="5" xfId="0" applyAlignment="1" applyProtection="1">
      <alignment vertical="center"/>
      <protection/>
    </xf>
    <xf numFmtId="179" fontId="7" fillId="0" borderId="8" xfId="0" applyAlignment="1" applyProtection="1">
      <alignment vertical="center" wrapText="1"/>
      <protection/>
    </xf>
    <xf numFmtId="179" fontId="7" fillId="0" borderId="9" xfId="0" applyAlignment="1" applyProtection="1">
      <alignment vertical="center" wrapText="1"/>
      <protection/>
    </xf>
    <xf numFmtId="0" fontId="7" fillId="0" borderId="5" xfId="0" applyAlignment="1" applyProtection="1">
      <alignment horizontal="center" vertical="center"/>
      <protection/>
    </xf>
    <xf numFmtId="0" fontId="7" fillId="0" borderId="7" xfId="0" applyAlignment="1" applyProtection="1">
      <alignment horizontal="center" vertical="center"/>
      <protection/>
    </xf>
    <xf numFmtId="179" fontId="7" fillId="0" borderId="9" xfId="0" applyAlignment="1" applyProtection="1">
      <alignment horizontal="right" vertical="center" wrapText="1"/>
      <protection/>
    </xf>
    <xf numFmtId="179" fontId="7" fillId="0" borderId="10" xfId="0" applyAlignment="1" applyProtection="1">
      <alignment horizontal="right" vertical="center" wrapText="1"/>
      <protection/>
    </xf>
    <xf numFmtId="0" fontId="6" fillId="0" borderId="0" xfId="0" applyAlignment="1" applyProtection="1">
      <alignment horizontal="center"/>
      <protection/>
    </xf>
    <xf numFmtId="180" fontId="9" fillId="0" borderId="11" xfId="0" applyAlignment="1" applyProtection="1">
      <alignment/>
      <protection/>
    </xf>
    <xf numFmtId="180" fontId="6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Alignment="1" applyProtection="1">
      <alignment/>
      <protection/>
    </xf>
    <xf numFmtId="0" fontId="6" fillId="2" borderId="0" xfId="0" applyAlignment="1" applyProtection="1">
      <alignment/>
      <protection/>
    </xf>
    <xf numFmtId="0" fontId="0" fillId="2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7" fillId="0" borderId="0" xfId="0" applyAlignment="1" applyProtection="1">
      <alignment horizontal="right"/>
      <protection/>
    </xf>
    <xf numFmtId="0" fontId="0" fillId="0" borderId="1" xfId="0" applyAlignment="1" applyProtection="1">
      <alignment horizontal="center" vertical="center"/>
      <protection/>
    </xf>
    <xf numFmtId="0" fontId="0" fillId="0" borderId="12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/>
      <protection/>
    </xf>
    <xf numFmtId="0" fontId="0" fillId="0" borderId="13" xfId="0" applyAlignment="1" applyProtection="1">
      <alignment horizontal="center" vertical="center" wrapText="1"/>
      <protection/>
    </xf>
    <xf numFmtId="0" fontId="0" fillId="0" borderId="14" xfId="0" applyAlignment="1" applyProtection="1">
      <alignment horizontal="center" vertical="center" wrapText="1"/>
      <protection/>
    </xf>
    <xf numFmtId="0" fontId="0" fillId="2" borderId="5" xfId="0" applyAlignment="1" applyProtection="1">
      <alignment horizontal="center" vertical="center" wrapText="1"/>
      <protection/>
    </xf>
    <xf numFmtId="176" fontId="0" fillId="0" borderId="1" xfId="0" applyAlignment="1" applyProtection="1">
      <alignment horizontal="center" vertical="center"/>
      <protection/>
    </xf>
    <xf numFmtId="176" fontId="0" fillId="0" borderId="12" xfId="0" applyAlignment="1" applyProtection="1">
      <alignment horizontal="center" vertical="center"/>
      <protection/>
    </xf>
    <xf numFmtId="176" fontId="0" fillId="0" borderId="2" xfId="0" applyAlignment="1" applyProtection="1">
      <alignment horizontal="center" vertical="center"/>
      <protection/>
    </xf>
    <xf numFmtId="0" fontId="0" fillId="0" borderId="15" xfId="0" applyAlignment="1" applyProtection="1">
      <alignment horizontal="center" vertical="center" wrapText="1"/>
      <protection/>
    </xf>
    <xf numFmtId="0" fontId="0" fillId="0" borderId="16" xfId="0" applyAlignment="1" applyProtection="1">
      <alignment horizontal="center" vertical="center" wrapText="1"/>
      <protection/>
    </xf>
    <xf numFmtId="181" fontId="0" fillId="0" borderId="14" xfId="0" applyAlignment="1" applyProtection="1">
      <alignment horizontal="center" vertical="center" wrapText="1"/>
      <protection/>
    </xf>
    <xf numFmtId="0" fontId="0" fillId="2" borderId="14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2" borderId="4" xfId="0" applyAlignment="1" applyProtection="1">
      <alignment horizontal="center" vertical="center" wrapText="1"/>
      <protection/>
    </xf>
    <xf numFmtId="0" fontId="0" fillId="0" borderId="17" xfId="0" applyAlignment="1" applyProtection="1">
      <alignment horizontal="center" vertical="center" wrapText="1"/>
      <protection/>
    </xf>
    <xf numFmtId="0" fontId="0" fillId="0" borderId="18" xfId="0" applyAlignment="1" applyProtection="1">
      <alignment horizontal="center" vertical="center" wrapText="1"/>
      <protection/>
    </xf>
    <xf numFmtId="0" fontId="0" fillId="0" borderId="19" xfId="0" applyAlignment="1" applyProtection="1">
      <alignment horizontal="center" vertical="center" wrapText="1"/>
      <protection/>
    </xf>
    <xf numFmtId="181" fontId="0" fillId="0" borderId="19" xfId="0" applyAlignment="1" applyProtection="1">
      <alignment horizontal="center" vertical="center" wrapText="1"/>
      <protection/>
    </xf>
    <xf numFmtId="0" fontId="0" fillId="2" borderId="19" xfId="0" applyAlignment="1" applyProtection="1">
      <alignment horizontal="center" vertical="center" wrapText="1"/>
      <protection/>
    </xf>
    <xf numFmtId="182" fontId="0" fillId="0" borderId="5" xfId="0" applyAlignment="1" applyProtection="1">
      <alignment vertical="center" wrapText="1"/>
      <protection/>
    </xf>
    <xf numFmtId="179" fontId="0" fillId="0" borderId="1" xfId="0" applyAlignment="1" applyProtection="1">
      <alignment vertical="center" wrapText="1"/>
      <protection/>
    </xf>
    <xf numFmtId="179" fontId="0" fillId="0" borderId="20" xfId="0" applyAlignment="1" applyProtection="1">
      <alignment vertical="center" wrapText="1"/>
      <protection/>
    </xf>
    <xf numFmtId="179" fontId="0" fillId="0" borderId="21" xfId="0" applyAlignment="1" applyProtection="1">
      <alignment vertical="center" wrapText="1"/>
      <protection/>
    </xf>
    <xf numFmtId="179" fontId="0" fillId="0" borderId="7" xfId="0" applyAlignment="1" applyProtection="1">
      <alignment vertical="center" wrapText="1"/>
      <protection/>
    </xf>
    <xf numFmtId="179" fontId="0" fillId="0" borderId="5" xfId="0" applyAlignment="1" applyProtection="1">
      <alignment vertical="center" wrapText="1"/>
      <protection/>
    </xf>
    <xf numFmtId="179" fontId="0" fillId="0" borderId="6" xfId="0" applyAlignment="1" applyProtection="1">
      <alignment vertical="center" wrapText="1"/>
      <protection/>
    </xf>
    <xf numFmtId="179" fontId="0" fillId="0" borderId="14" xfId="0" applyAlignment="1" applyProtection="1">
      <alignment vertical="center" wrapText="1"/>
      <protection/>
    </xf>
    <xf numFmtId="179" fontId="0" fillId="0" borderId="22" xfId="0" applyAlignment="1" applyProtection="1">
      <alignment vertical="center" wrapText="1"/>
      <protection/>
    </xf>
    <xf numFmtId="0" fontId="7" fillId="2" borderId="0" xfId="0" applyAlignment="1" applyProtection="1">
      <alignment/>
      <protection/>
    </xf>
    <xf numFmtId="0" fontId="7" fillId="2" borderId="0" xfId="0" applyAlignment="1" applyProtection="1">
      <alignment horizontal="right" vertical="center"/>
      <protection/>
    </xf>
    <xf numFmtId="0" fontId="7" fillId="0" borderId="12" xfId="0" applyAlignment="1" applyProtection="1">
      <alignment horizontal="center" vertical="center"/>
      <protection/>
    </xf>
    <xf numFmtId="0" fontId="7" fillId="2" borderId="7" xfId="0" applyAlignment="1" applyProtection="1">
      <alignment horizontal="center" vertical="center"/>
      <protection/>
    </xf>
    <xf numFmtId="0" fontId="7" fillId="2" borderId="5" xfId="0" applyAlignment="1" applyProtection="1">
      <alignment horizontal="center" vertical="center"/>
      <protection/>
    </xf>
    <xf numFmtId="0" fontId="7" fillId="0" borderId="5" xfId="0" applyAlignment="1" applyProtection="1">
      <alignment horizontal="center" vertical="center" wrapText="1"/>
      <protection/>
    </xf>
    <xf numFmtId="0" fontId="7" fillId="0" borderId="14" xfId="0" applyAlignment="1" applyProtection="1">
      <alignment horizontal="center" vertical="center" wrapText="1"/>
      <protection/>
    </xf>
    <xf numFmtId="0" fontId="7" fillId="0" borderId="23" xfId="0" applyAlignment="1" applyProtection="1">
      <alignment horizontal="center" vertical="center" wrapText="1"/>
      <protection/>
    </xf>
    <xf numFmtId="0" fontId="7" fillId="0" borderId="15" xfId="0" applyAlignment="1" applyProtection="1">
      <alignment horizontal="center" vertical="center" wrapText="1"/>
      <protection/>
    </xf>
    <xf numFmtId="0" fontId="7" fillId="2" borderId="4" xfId="0" applyAlignment="1" applyProtection="1">
      <alignment horizontal="center" vertical="center" wrapText="1"/>
      <protection/>
    </xf>
    <xf numFmtId="0" fontId="7" fillId="0" borderId="17" xfId="0" applyAlignment="1" applyProtection="1">
      <alignment horizontal="center" vertical="center" wrapText="1"/>
      <protection/>
    </xf>
    <xf numFmtId="0" fontId="7" fillId="0" borderId="7" xfId="0" applyAlignment="1" applyProtection="1">
      <alignment horizontal="center" vertical="center" wrapText="1"/>
      <protection/>
    </xf>
    <xf numFmtId="0" fontId="7" fillId="2" borderId="18" xfId="0" applyAlignment="1" applyProtection="1">
      <alignment horizontal="center" vertical="center"/>
      <protection/>
    </xf>
    <xf numFmtId="0" fontId="7" fillId="0" borderId="18" xfId="0" applyAlignment="1" applyProtection="1">
      <alignment horizontal="center" vertical="center" wrapText="1"/>
      <protection/>
    </xf>
    <xf numFmtId="0" fontId="7" fillId="0" borderId="19" xfId="0" applyAlignment="1" applyProtection="1">
      <alignment horizontal="center" vertical="center" wrapText="1"/>
      <protection/>
    </xf>
    <xf numFmtId="182" fontId="7" fillId="0" borderId="5" xfId="0" applyAlignment="1" applyProtection="1">
      <alignment vertical="center" wrapText="1"/>
      <protection/>
    </xf>
    <xf numFmtId="182" fontId="7" fillId="0" borderId="16" xfId="0" applyAlignment="1" applyProtection="1">
      <alignment vertical="center" wrapText="1"/>
      <protection/>
    </xf>
    <xf numFmtId="179" fontId="7" fillId="0" borderId="1" xfId="0" applyAlignment="1" applyProtection="1">
      <alignment vertical="center" wrapText="1"/>
      <protection/>
    </xf>
    <xf numFmtId="179" fontId="7" fillId="0" borderId="20" xfId="0" applyAlignment="1" applyProtection="1">
      <alignment vertical="center" wrapText="1"/>
      <protection/>
    </xf>
    <xf numFmtId="179" fontId="7" fillId="0" borderId="21" xfId="0" applyAlignment="1" applyProtection="1">
      <alignment vertical="center" wrapText="1"/>
      <protection/>
    </xf>
    <xf numFmtId="178" fontId="7" fillId="0" borderId="4" xfId="0" applyAlignment="1" applyProtection="1">
      <alignment horizontal="center" vertical="center" wrapText="1"/>
      <protection/>
    </xf>
    <xf numFmtId="179" fontId="7" fillId="0" borderId="24" xfId="0" applyAlignment="1" applyProtection="1">
      <alignment vertical="center" wrapText="1"/>
      <protection/>
    </xf>
    <xf numFmtId="0" fontId="0" fillId="0" borderId="7" xfId="0" applyAlignment="1" applyProtection="1">
      <alignment vertical="center"/>
      <protection/>
    </xf>
    <xf numFmtId="179" fontId="7" fillId="0" borderId="25" xfId="0" applyAlignment="1" applyProtection="1">
      <alignment vertical="center" wrapText="1"/>
      <protection/>
    </xf>
    <xf numFmtId="179" fontId="7" fillId="0" borderId="26" xfId="0" applyAlignment="1" applyProtection="1">
      <alignment vertical="center" wrapText="1"/>
      <protection/>
    </xf>
    <xf numFmtId="179" fontId="7" fillId="0" borderId="27" xfId="0" applyAlignment="1" applyProtection="1">
      <alignment vertical="center" wrapText="1"/>
      <protection/>
    </xf>
    <xf numFmtId="179" fontId="7" fillId="0" borderId="28" xfId="0" applyAlignment="1" applyProtection="1">
      <alignment vertical="center" wrapText="1"/>
      <protection/>
    </xf>
    <xf numFmtId="179" fontId="7" fillId="0" borderId="29" xfId="0" applyAlignment="1" applyProtection="1">
      <alignment vertical="center" wrapText="1"/>
      <protection/>
    </xf>
    <xf numFmtId="179" fontId="7" fillId="0" borderId="18" xfId="0" applyAlignment="1" applyProtection="1">
      <alignment vertical="center" wrapText="1"/>
      <protection/>
    </xf>
    <xf numFmtId="179" fontId="7" fillId="0" borderId="30" xfId="0" applyAlignment="1" applyProtection="1">
      <alignment vertical="center" wrapText="1"/>
      <protection/>
    </xf>
    <xf numFmtId="179" fontId="7" fillId="0" borderId="11" xfId="0" applyAlignment="1" applyProtection="1">
      <alignment vertical="center" wrapText="1"/>
      <protection/>
    </xf>
    <xf numFmtId="179" fontId="7" fillId="0" borderId="5" xfId="0" applyAlignment="1" applyProtection="1">
      <alignment vertical="center" wrapText="1"/>
      <protection/>
    </xf>
    <xf numFmtId="179" fontId="7" fillId="0" borderId="22" xfId="0" applyAlignment="1" applyProtection="1">
      <alignment vertical="center" wrapText="1"/>
      <protection/>
    </xf>
    <xf numFmtId="179" fontId="7" fillId="0" borderId="31" xfId="0" applyAlignment="1" applyProtection="1">
      <alignment vertical="center" wrapText="1"/>
      <protection/>
    </xf>
    <xf numFmtId="179" fontId="7" fillId="0" borderId="4" xfId="0" applyAlignment="1" applyProtection="1">
      <alignment vertical="center" wrapText="1"/>
      <protection/>
    </xf>
    <xf numFmtId="179" fontId="7" fillId="0" borderId="32" xfId="0" applyAlignment="1" applyProtection="1">
      <alignment vertical="center" wrapText="1"/>
      <protection/>
    </xf>
    <xf numFmtId="179" fontId="7" fillId="0" borderId="3" xfId="0" applyAlignment="1" applyProtection="1">
      <alignment vertical="center" wrapText="1"/>
      <protection/>
    </xf>
    <xf numFmtId="179" fontId="7" fillId="0" borderId="33" xfId="0" applyAlignment="1" applyProtection="1">
      <alignment vertical="center" wrapText="1"/>
      <protection/>
    </xf>
    <xf numFmtId="179" fontId="7" fillId="0" borderId="34" xfId="0" applyAlignment="1" applyProtection="1">
      <alignment vertical="center" wrapText="1"/>
      <protection/>
    </xf>
    <xf numFmtId="179" fontId="7" fillId="0" borderId="35" xfId="0" applyAlignment="1" applyProtection="1">
      <alignment vertical="center" wrapText="1"/>
      <protection/>
    </xf>
    <xf numFmtId="179" fontId="7" fillId="0" borderId="36" xfId="0" applyAlignment="1" applyProtection="1">
      <alignment vertical="center" wrapText="1"/>
      <protection/>
    </xf>
    <xf numFmtId="0" fontId="9" fillId="0" borderId="0" xfId="0" applyAlignment="1" applyProtection="1">
      <alignment/>
      <protection/>
    </xf>
    <xf numFmtId="0" fontId="0" fillId="2" borderId="7" xfId="0" applyAlignment="1" applyProtection="1">
      <alignment horizontal="center" vertical="center"/>
      <protection/>
    </xf>
    <xf numFmtId="0" fontId="0" fillId="2" borderId="1" xfId="0" applyAlignment="1" applyProtection="1">
      <alignment horizontal="center" vertical="center"/>
      <protection/>
    </xf>
    <xf numFmtId="0" fontId="0" fillId="2" borderId="12" xfId="0" applyAlignment="1" applyProtection="1">
      <alignment horizontal="center" vertical="center"/>
      <protection/>
    </xf>
    <xf numFmtId="0" fontId="0" fillId="2" borderId="2" xfId="0" applyAlignment="1" applyProtection="1">
      <alignment horizontal="center" vertical="center"/>
      <protection/>
    </xf>
    <xf numFmtId="0" fontId="0" fillId="2" borderId="6" xfId="0" applyAlignment="1" applyProtection="1">
      <alignment horizontal="center" vertical="center"/>
      <protection/>
    </xf>
    <xf numFmtId="0" fontId="0" fillId="0" borderId="3" xfId="0" applyAlignment="1" applyProtection="1">
      <alignment horizontal="centerContinuous" vertical="center"/>
      <protection/>
    </xf>
    <xf numFmtId="0" fontId="0" fillId="2" borderId="14" xfId="0" applyAlignment="1" applyProtection="1">
      <alignment horizontal="center" vertical="center"/>
      <protection/>
    </xf>
    <xf numFmtId="176" fontId="0" fillId="0" borderId="16" xfId="0" applyAlignment="1" applyProtection="1">
      <alignment horizontal="center" vertical="center"/>
      <protection/>
    </xf>
    <xf numFmtId="176" fontId="0" fillId="0" borderId="15" xfId="0" applyAlignment="1" applyProtection="1">
      <alignment horizontal="center" vertical="center"/>
      <protection/>
    </xf>
    <xf numFmtId="176" fontId="0" fillId="0" borderId="6" xfId="0" applyAlignment="1" applyProtection="1">
      <alignment horizontal="center" vertical="center"/>
      <protection/>
    </xf>
    <xf numFmtId="0" fontId="0" fillId="0" borderId="5" xfId="0" applyAlignment="1" applyProtection="1">
      <alignment horizontal="center" vertical="center" wrapText="1"/>
      <protection/>
    </xf>
    <xf numFmtId="176" fontId="0" fillId="0" borderId="14" xfId="0" applyAlignment="1" applyProtection="1">
      <alignment horizontal="center" vertical="center"/>
      <protection/>
    </xf>
    <xf numFmtId="0" fontId="0" fillId="0" borderId="37" xfId="0" applyAlignment="1" applyProtection="1">
      <alignment horizontal="center" vertical="center" wrapText="1"/>
      <protection/>
    </xf>
    <xf numFmtId="182" fontId="0" fillId="0" borderId="16" xfId="0" applyAlignment="1" applyProtection="1">
      <alignment vertical="center" wrapText="1"/>
      <protection/>
    </xf>
    <xf numFmtId="183" fontId="0" fillId="0" borderId="38" xfId="0" applyAlignment="1" applyProtection="1">
      <alignment vertical="center" wrapText="1"/>
      <protection/>
    </xf>
    <xf numFmtId="183" fontId="0" fillId="0" borderId="3" xfId="0" applyAlignment="1" applyProtection="1">
      <alignment vertical="center" wrapText="1"/>
      <protection/>
    </xf>
    <xf numFmtId="183" fontId="0" fillId="0" borderId="13" xfId="0" applyAlignment="1" applyProtection="1">
      <alignment vertical="center" wrapText="1"/>
      <protection/>
    </xf>
    <xf numFmtId="183" fontId="0" fillId="0" borderId="7" xfId="0" applyAlignment="1" applyProtection="1">
      <alignment vertical="center" wrapText="1"/>
      <protection/>
    </xf>
    <xf numFmtId="183" fontId="0" fillId="0" borderId="5" xfId="0" applyAlignment="1" applyProtection="1">
      <alignment vertical="center" wrapText="1"/>
      <protection/>
    </xf>
    <xf numFmtId="183" fontId="0" fillId="0" borderId="14" xfId="0" applyAlignment="1" applyProtection="1">
      <alignment vertical="center" wrapText="1"/>
      <protection/>
    </xf>
    <xf numFmtId="183" fontId="0" fillId="0" borderId="6" xfId="0" applyAlignment="1" applyProtection="1">
      <alignment vertical="center" wrapText="1"/>
      <protection/>
    </xf>
    <xf numFmtId="0" fontId="0" fillId="0" borderId="6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 wrapText="1"/>
      <protection/>
    </xf>
    <xf numFmtId="0" fontId="0" fillId="2" borderId="6" xfId="0" applyAlignment="1" applyProtection="1">
      <alignment horizontal="center" vertical="center" wrapText="1"/>
      <protection/>
    </xf>
    <xf numFmtId="0" fontId="0" fillId="2" borderId="24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182" fontId="0" fillId="0" borderId="6" xfId="0" applyAlignment="1" applyProtection="1">
      <alignment vertical="center" wrapText="1"/>
      <protection/>
    </xf>
    <xf numFmtId="179" fontId="0" fillId="0" borderId="2" xfId="0" applyAlignment="1" applyProtection="1">
      <alignment vertical="center" wrapText="1"/>
      <protection/>
    </xf>
    <xf numFmtId="179" fontId="0" fillId="3" borderId="6" xfId="0" applyAlignment="1" applyProtection="1">
      <alignment vertical="center" wrapText="1"/>
      <protection/>
    </xf>
    <xf numFmtId="0" fontId="7" fillId="0" borderId="0" xfId="0" applyAlignment="1" applyProtection="1">
      <alignment horizontal="centerContinuous" vertical="center"/>
      <protection/>
    </xf>
    <xf numFmtId="176" fontId="0" fillId="0" borderId="23" xfId="0" applyAlignment="1" applyProtection="1">
      <alignment horizontal="center" vertical="center"/>
      <protection/>
    </xf>
    <xf numFmtId="0" fontId="0" fillId="0" borderId="14" xfId="0" applyAlignment="1" applyProtection="1">
      <alignment horizontal="center" vertical="center"/>
      <protection/>
    </xf>
    <xf numFmtId="176" fontId="0" fillId="0" borderId="14" xfId="0" applyAlignment="1" applyProtection="1">
      <alignment horizontal="center" vertical="center" wrapText="1"/>
      <protection/>
    </xf>
    <xf numFmtId="176" fontId="0" fillId="0" borderId="19" xfId="0" applyAlignment="1" applyProtection="1">
      <alignment horizontal="center" vertical="center"/>
      <protection/>
    </xf>
    <xf numFmtId="0" fontId="0" fillId="0" borderId="39" xfId="0" applyAlignment="1" applyProtection="1">
      <alignment horizontal="center" vertical="center" wrapText="1"/>
      <protection/>
    </xf>
    <xf numFmtId="0" fontId="0" fillId="0" borderId="19" xfId="0" applyAlignment="1" applyProtection="1">
      <alignment horizontal="center" vertical="center"/>
      <protection/>
    </xf>
    <xf numFmtId="176" fontId="0" fillId="0" borderId="19" xfId="0" applyAlignment="1" applyProtection="1">
      <alignment horizontal="center" vertical="center" wrapText="1"/>
      <protection/>
    </xf>
    <xf numFmtId="182" fontId="0" fillId="0" borderId="14" xfId="0" applyAlignment="1" applyProtection="1">
      <alignment vertical="center" wrapText="1"/>
      <protection/>
    </xf>
    <xf numFmtId="182" fontId="0" fillId="0" borderId="7" xfId="0" applyAlignment="1" applyProtection="1">
      <alignment vertical="center" wrapText="1"/>
      <protection/>
    </xf>
    <xf numFmtId="179" fontId="0" fillId="0" borderId="29" xfId="0" applyAlignment="1" applyProtection="1">
      <alignment vertical="center" wrapText="1"/>
      <protection/>
    </xf>
    <xf numFmtId="0" fontId="0" fillId="0" borderId="15" xfId="0" applyAlignment="1" applyProtection="1">
      <alignment horizontal="left"/>
      <protection/>
    </xf>
    <xf numFmtId="176" fontId="0" fillId="0" borderId="7" xfId="0" applyAlignment="1" applyProtection="1">
      <alignment horizontal="center" vertical="center" wrapText="1"/>
      <protection/>
    </xf>
    <xf numFmtId="176" fontId="0" fillId="0" borderId="5" xfId="0" applyAlignment="1" applyProtection="1">
      <alignment horizontal="center" vertical="center" wrapText="1"/>
      <protection/>
    </xf>
    <xf numFmtId="176" fontId="0" fillId="0" borderId="23" xfId="0" applyAlignment="1" applyProtection="1">
      <alignment horizontal="center" vertical="center" wrapText="1"/>
      <protection/>
    </xf>
    <xf numFmtId="176" fontId="0" fillId="0" borderId="18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9" fontId="0" fillId="0" borderId="40" xfId="0" applyAlignment="1" applyProtection="1">
      <alignment vertical="center" wrapText="1"/>
      <protection/>
    </xf>
    <xf numFmtId="0" fontId="0" fillId="0" borderId="13" xfId="0" applyAlignment="1" applyProtection="1">
      <alignment horizontal="center" vertical="center"/>
      <protection/>
    </xf>
    <xf numFmtId="176" fontId="0" fillId="0" borderId="15" xfId="0" applyAlignment="1" applyProtection="1">
      <alignment horizontal="center" vertical="center" wrapText="1"/>
      <protection/>
    </xf>
    <xf numFmtId="176" fontId="0" fillId="0" borderId="18" xfId="0" applyAlignment="1" applyProtection="1">
      <alignment horizontal="center" vertical="center" wrapText="1"/>
      <protection/>
    </xf>
    <xf numFmtId="179" fontId="0" fillId="0" borderId="41" xfId="0" applyAlignment="1" applyProtection="1">
      <alignment vertical="center" wrapText="1"/>
      <protection/>
    </xf>
    <xf numFmtId="179" fontId="0" fillId="0" borderId="12" xfId="0" applyAlignment="1" applyProtection="1">
      <alignment vertical="center" wrapText="1"/>
      <protection/>
    </xf>
    <xf numFmtId="182" fontId="7" fillId="0" borderId="0" xfId="0" applyAlignment="1" applyProtection="1">
      <alignment horizontal="right" vertical="center" wrapText="1"/>
      <protection/>
    </xf>
    <xf numFmtId="182" fontId="10" fillId="0" borderId="0" xfId="0" applyAlignment="1" applyProtection="1">
      <alignment horizontal="center" vertical="center" wrapText="1"/>
      <protection/>
    </xf>
    <xf numFmtId="182" fontId="7" fillId="0" borderId="6" xfId="0" applyAlignment="1" applyProtection="1">
      <alignment horizontal="center" vertical="center" wrapText="1"/>
      <protection/>
    </xf>
    <xf numFmtId="182" fontId="7" fillId="0" borderId="6" xfId="0" applyAlignment="1" applyProtection="1">
      <alignment horizontal="center" vertical="center"/>
      <protection/>
    </xf>
    <xf numFmtId="176" fontId="7" fillId="0" borderId="6" xfId="0" applyAlignment="1" applyProtection="1">
      <alignment vertical="center" wrapText="1"/>
      <protection/>
    </xf>
    <xf numFmtId="0" fontId="6" fillId="0" borderId="0" xfId="0" applyAlignment="1" applyProtection="1">
      <alignment vertical="center"/>
      <protection/>
    </xf>
    <xf numFmtId="0" fontId="11" fillId="0" borderId="0" xfId="0" applyAlignment="1" applyProtection="1">
      <alignment vertical="center"/>
      <protection/>
    </xf>
    <xf numFmtId="0" fontId="10" fillId="0" borderId="0" xfId="0" applyAlignment="1" applyProtection="1">
      <alignment horizontal="center" vertical="center" wrapText="1"/>
      <protection/>
    </xf>
    <xf numFmtId="0" fontId="12" fillId="0" borderId="0" xfId="0" applyAlignment="1" applyProtection="1">
      <alignment horizontal="center" vertical="center" wrapText="1"/>
      <protection/>
    </xf>
    <xf numFmtId="0" fontId="12" fillId="0" borderId="6" xfId="0" applyAlignment="1" applyProtection="1">
      <alignment horizontal="center" vertical="center" wrapText="1"/>
      <protection/>
    </xf>
    <xf numFmtId="0" fontId="12" fillId="0" borderId="1" xfId="0" applyAlignment="1" applyProtection="1">
      <alignment horizontal="left" vertical="center" wrapText="1"/>
      <protection/>
    </xf>
    <xf numFmtId="0" fontId="12" fillId="0" borderId="12" xfId="0" applyAlignment="1" applyProtection="1">
      <alignment horizontal="left" vertical="center" wrapText="1"/>
      <protection/>
    </xf>
    <xf numFmtId="0" fontId="12" fillId="0" borderId="2" xfId="0" applyAlignment="1" applyProtection="1">
      <alignment horizontal="left" vertical="center" wrapText="1"/>
      <protection/>
    </xf>
    <xf numFmtId="0" fontId="12" fillId="0" borderId="16" xfId="0" applyAlignment="1" applyProtection="1">
      <alignment horizontal="center" vertical="center" wrapText="1"/>
      <protection/>
    </xf>
    <xf numFmtId="0" fontId="12" fillId="0" borderId="24" xfId="0" applyAlignment="1" applyProtection="1">
      <alignment horizontal="center" vertical="center" wrapText="1"/>
      <protection/>
    </xf>
    <xf numFmtId="0" fontId="12" fillId="0" borderId="2" xfId="0" applyAlignment="1" applyProtection="1">
      <alignment horizontal="center" vertical="center" wrapText="1"/>
      <protection/>
    </xf>
    <xf numFmtId="0" fontId="12" fillId="0" borderId="5" xfId="0" applyAlignment="1" applyProtection="1">
      <alignment horizontal="center" vertical="center" wrapText="1"/>
      <protection/>
    </xf>
    <xf numFmtId="0" fontId="12" fillId="0" borderId="42" xfId="0" applyAlignment="1" applyProtection="1">
      <alignment horizontal="center" vertical="center" wrapText="1"/>
      <protection/>
    </xf>
    <xf numFmtId="0" fontId="12" fillId="0" borderId="37" xfId="0" applyAlignment="1" applyProtection="1">
      <alignment horizontal="center" vertical="center" wrapText="1"/>
      <protection/>
    </xf>
    <xf numFmtId="0" fontId="12" fillId="0" borderId="4" xfId="0" applyAlignment="1" applyProtection="1">
      <alignment horizontal="center" vertical="center" wrapText="1"/>
      <protection/>
    </xf>
    <xf numFmtId="179" fontId="12" fillId="0" borderId="43" xfId="0" applyAlignment="1" applyProtection="1">
      <alignment horizontal="left" vertical="center" wrapText="1"/>
      <protection/>
    </xf>
    <xf numFmtId="179" fontId="12" fillId="0" borderId="44" xfId="0" applyAlignment="1" applyProtection="1">
      <alignment horizontal="left" vertical="center" wrapText="1"/>
      <protection/>
    </xf>
    <xf numFmtId="179" fontId="12" fillId="0" borderId="14" xfId="0" applyAlignment="1" applyProtection="1">
      <alignment horizontal="left" vertical="center" wrapText="1"/>
      <protection/>
    </xf>
    <xf numFmtId="184" fontId="12" fillId="0" borderId="43" xfId="0" applyAlignment="1" applyProtection="1">
      <alignment horizontal="left" vertical="center" wrapText="1"/>
      <protection/>
    </xf>
    <xf numFmtId="179" fontId="12" fillId="0" borderId="19" xfId="0" applyAlignment="1" applyProtection="1">
      <alignment horizontal="left" vertical="center" wrapText="1"/>
      <protection/>
    </xf>
    <xf numFmtId="0" fontId="12" fillId="0" borderId="1" xfId="0" applyAlignment="1" applyProtection="1">
      <alignment horizontal="center" vertical="center" wrapText="1"/>
      <protection/>
    </xf>
    <xf numFmtId="0" fontId="12" fillId="0" borderId="12" xfId="0" applyAlignment="1" applyProtection="1">
      <alignment horizontal="center" vertical="center" wrapText="1"/>
      <protection/>
    </xf>
    <xf numFmtId="179" fontId="12" fillId="0" borderId="41" xfId="0" applyAlignment="1" applyProtection="1">
      <alignment horizontal="left" vertical="center" wrapText="1"/>
      <protection/>
    </xf>
    <xf numFmtId="179" fontId="12" fillId="0" borderId="6" xfId="0" applyAlignment="1" applyProtection="1">
      <alignment horizontal="left" vertical="center" wrapText="1"/>
      <protection/>
    </xf>
    <xf numFmtId="0" fontId="12" fillId="0" borderId="1" xfId="0" applyAlignment="1" applyProtection="1">
      <alignment vertical="center" wrapText="1"/>
      <protection/>
    </xf>
    <xf numFmtId="0" fontId="12" fillId="0" borderId="12" xfId="0" applyAlignment="1" applyProtection="1">
      <alignment vertical="center" wrapText="1"/>
      <protection/>
    </xf>
    <xf numFmtId="0" fontId="12" fillId="0" borderId="2" xfId="0" applyAlignment="1" applyProtection="1">
      <alignment vertical="center" wrapText="1"/>
      <protection/>
    </xf>
    <xf numFmtId="0" fontId="12" fillId="0" borderId="14" xfId="0" applyAlignment="1" applyProtection="1">
      <alignment horizontal="center" vertical="center" wrapText="1"/>
      <protection/>
    </xf>
    <xf numFmtId="0" fontId="12" fillId="0" borderId="3" xfId="0" applyAlignment="1" applyProtection="1">
      <alignment horizontal="center" vertical="center" wrapText="1"/>
      <protection/>
    </xf>
    <xf numFmtId="0" fontId="12" fillId="0" borderId="18" xfId="0" applyAlignment="1" applyProtection="1">
      <alignment horizontal="center" vertical="center" wrapText="1"/>
      <protection/>
    </xf>
    <xf numFmtId="176" fontId="12" fillId="0" borderId="45" xfId="0" applyAlignment="1" applyProtection="1">
      <alignment horizontal="center" vertical="center"/>
      <protection/>
    </xf>
    <xf numFmtId="176" fontId="12" fillId="0" borderId="12" xfId="0" applyAlignment="1" applyProtection="1">
      <alignment horizontal="left" vertical="center"/>
      <protection/>
    </xf>
    <xf numFmtId="176" fontId="12" fillId="0" borderId="2" xfId="0" applyAlignment="1" applyProtection="1">
      <alignment horizontal="left" vertical="center"/>
      <protection/>
    </xf>
    <xf numFmtId="0" fontId="12" fillId="0" borderId="6" xfId="0" applyAlignment="1" applyProtection="1">
      <alignment horizontal="left" vertical="center" wrapText="1"/>
      <protection/>
    </xf>
    <xf numFmtId="0" fontId="12" fillId="0" borderId="17" xfId="0" applyAlignment="1" applyProtection="1">
      <alignment horizontal="center" vertical="center" wrapText="1"/>
      <protection/>
    </xf>
    <xf numFmtId="176" fontId="12" fillId="0" borderId="12" xfId="0" applyAlignment="1" applyProtection="1">
      <alignment horizontal="left" vertical="center" wrapText="1"/>
      <protection/>
    </xf>
    <xf numFmtId="0" fontId="12" fillId="0" borderId="19" xfId="0" applyAlignment="1" applyProtection="1">
      <alignment horizontal="center" vertical="center" wrapText="1"/>
      <protection/>
    </xf>
    <xf numFmtId="176" fontId="12" fillId="0" borderId="1" xfId="0" applyAlignment="1" applyProtection="1">
      <alignment horizontal="center" vertical="center"/>
      <protection/>
    </xf>
    <xf numFmtId="0" fontId="6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defaultGridColor="0" colorId="23" workbookViewId="0" topLeftCell="A14">
      <selection activeCell="A9" sqref="A9"/>
    </sheetView>
  </sheetViews>
  <sheetFormatPr defaultColWidth="9.33203125" defaultRowHeight="11.25"/>
  <cols>
    <col min="1" max="1" width="163.83203125" style="0" customWidth="1"/>
    <col min="2" max="16384" width="9.33203125" style="1" customWidth="1"/>
  </cols>
  <sheetData>
    <row r="1" ht="14.25" customHeight="1">
      <c r="A1" s="3"/>
    </row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2.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8983429585856" right="0.5908983429585856" top="0.5908983429585856" bottom="0.5908983429585856" header="0.5908983429585856" footer="0.3937007874015748"/>
  <pageSetup cellComments="asDisplayed"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1" customWidth="1"/>
  </cols>
  <sheetData>
    <row r="1" spans="1:8" ht="19.5" customHeight="1">
      <c r="A1" s="13"/>
      <c r="B1" s="13"/>
      <c r="C1" s="13"/>
      <c r="D1" s="13"/>
      <c r="E1" s="140"/>
      <c r="F1" s="13"/>
      <c r="G1" s="13"/>
      <c r="H1" s="10" t="s">
        <v>458</v>
      </c>
    </row>
    <row r="2" spans="1:8" ht="25.5" customHeight="1">
      <c r="A2" s="11" t="s">
        <v>459</v>
      </c>
      <c r="B2" s="11"/>
      <c r="C2" s="11"/>
      <c r="D2" s="11"/>
      <c r="E2" s="11"/>
      <c r="F2" s="11"/>
      <c r="G2" s="11"/>
      <c r="H2" s="11"/>
    </row>
    <row r="3" spans="1:8" ht="19.5" customHeight="1">
      <c r="A3" s="36" t="s">
        <v>58</v>
      </c>
      <c r="B3" s="32"/>
      <c r="C3" s="32"/>
      <c r="D3" s="32"/>
      <c r="E3" s="32"/>
      <c r="F3" s="32"/>
      <c r="G3" s="32"/>
      <c r="H3" s="37" t="s">
        <v>59</v>
      </c>
    </row>
    <row r="4" spans="1:8" ht="19.5" customHeight="1">
      <c r="A4" s="120" t="s">
        <v>460</v>
      </c>
      <c r="B4" s="120" t="s">
        <v>461</v>
      </c>
      <c r="C4" s="142" t="s">
        <v>462</v>
      </c>
      <c r="D4" s="142"/>
      <c r="E4" s="146"/>
      <c r="F4" s="146"/>
      <c r="G4" s="146"/>
      <c r="H4" s="142"/>
    </row>
    <row r="5" spans="1:8" ht="19.5" customHeight="1">
      <c r="A5" s="120"/>
      <c r="B5" s="120"/>
      <c r="C5" s="117" t="s">
        <v>205</v>
      </c>
      <c r="D5" s="48" t="s">
        <v>463</v>
      </c>
      <c r="E5" s="38" t="s">
        <v>464</v>
      </c>
      <c r="F5" s="39"/>
      <c r="G5" s="40"/>
      <c r="H5" s="154" t="s">
        <v>465</v>
      </c>
    </row>
    <row r="6" spans="1:8" ht="33.75" customHeight="1">
      <c r="A6" s="55"/>
      <c r="B6" s="55"/>
      <c r="C6" s="155"/>
      <c r="D6" s="56"/>
      <c r="E6" s="122" t="s">
        <v>215</v>
      </c>
      <c r="F6" s="156" t="s">
        <v>466</v>
      </c>
      <c r="G6" s="54" t="s">
        <v>467</v>
      </c>
      <c r="H6" s="147"/>
    </row>
    <row r="7" spans="1:8" ht="19.5" customHeight="1">
      <c r="A7" s="59" t="s">
        <v>84</v>
      </c>
      <c r="B7" s="59" t="s">
        <v>85</v>
      </c>
      <c r="C7" s="60">
        <v>650000</v>
      </c>
      <c r="D7" s="61">
        <v>0</v>
      </c>
      <c r="E7" s="61">
        <v>600000</v>
      </c>
      <c r="F7" s="61">
        <v>0</v>
      </c>
      <c r="G7" s="157">
        <v>600000</v>
      </c>
      <c r="H7" s="138">
        <v>50000</v>
      </c>
    </row>
    <row r="8" spans="1:8" ht="19.5" customHeight="1">
      <c r="A8" s="59" t="s">
        <v>86</v>
      </c>
      <c r="B8" s="59" t="s">
        <v>87</v>
      </c>
      <c r="C8" s="60">
        <v>650000</v>
      </c>
      <c r="D8" s="61">
        <v>0</v>
      </c>
      <c r="E8" s="61">
        <v>600000</v>
      </c>
      <c r="F8" s="61">
        <v>0</v>
      </c>
      <c r="G8" s="157">
        <v>600000</v>
      </c>
      <c r="H8" s="138">
        <v>50000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  <col min="246" max="16384" width="9.33203125" style="1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35" t="s">
        <v>468</v>
      </c>
    </row>
    <row r="2" spans="1:8" ht="19.5" customHeight="1">
      <c r="A2" s="11" t="s">
        <v>469</v>
      </c>
      <c r="B2" s="11"/>
      <c r="C2" s="11"/>
      <c r="D2" s="11"/>
      <c r="E2" s="11"/>
      <c r="F2" s="11"/>
      <c r="G2" s="11"/>
      <c r="H2" s="11"/>
    </row>
    <row r="3" spans="1:8" ht="19.5" customHeight="1">
      <c r="A3" s="36" t="s">
        <v>58</v>
      </c>
      <c r="B3" s="36"/>
      <c r="C3" s="36"/>
      <c r="D3" s="36"/>
      <c r="E3" s="36"/>
      <c r="F3" s="36"/>
      <c r="G3" s="36"/>
      <c r="H3" s="37" t="s">
        <v>59</v>
      </c>
    </row>
    <row r="4" spans="1:8" ht="19.5" customHeight="1">
      <c r="A4" s="38" t="s">
        <v>60</v>
      </c>
      <c r="B4" s="39"/>
      <c r="C4" s="39"/>
      <c r="D4" s="39"/>
      <c r="E4" s="40"/>
      <c r="F4" s="158" t="s">
        <v>470</v>
      </c>
      <c r="G4" s="142"/>
      <c r="H4" s="142"/>
    </row>
    <row r="5" spans="1:8" ht="19.5" customHeight="1">
      <c r="A5" s="38" t="s">
        <v>71</v>
      </c>
      <c r="B5" s="39"/>
      <c r="C5" s="40"/>
      <c r="D5" s="159" t="s">
        <v>471</v>
      </c>
      <c r="E5" s="48" t="s">
        <v>204</v>
      </c>
      <c r="F5" s="42" t="s">
        <v>392</v>
      </c>
      <c r="G5" s="42" t="s">
        <v>472</v>
      </c>
      <c r="H5" s="142" t="s">
        <v>473</v>
      </c>
    </row>
    <row r="6" spans="1:8" ht="19.5" customHeight="1">
      <c r="A6" s="53" t="s">
        <v>449</v>
      </c>
      <c r="B6" s="52" t="s">
        <v>450</v>
      </c>
      <c r="C6" s="54" t="s">
        <v>83</v>
      </c>
      <c r="D6" s="160"/>
      <c r="E6" s="55"/>
      <c r="F6" s="56"/>
      <c r="G6" s="56"/>
      <c r="H6" s="146"/>
    </row>
    <row r="7" spans="1:8" ht="19.5" customHeight="1">
      <c r="A7" s="59" t="s">
        <v>84</v>
      </c>
      <c r="B7" s="59" t="s">
        <v>84</v>
      </c>
      <c r="C7" s="59" t="s">
        <v>84</v>
      </c>
      <c r="D7" s="59" t="s">
        <v>84</v>
      </c>
      <c r="E7" s="59" t="s">
        <v>84</v>
      </c>
      <c r="F7" s="161" t="s">
        <v>474</v>
      </c>
      <c r="G7" s="162" t="s">
        <v>475</v>
      </c>
      <c r="H7" s="62" t="s">
        <v>476</v>
      </c>
    </row>
    <row r="8" spans="1:8" ht="19.5" customHeight="1">
      <c r="A8" s="59" t="s">
        <v>84</v>
      </c>
      <c r="B8" s="59" t="s">
        <v>84</v>
      </c>
      <c r="C8" s="59" t="s">
        <v>84</v>
      </c>
      <c r="D8" s="59" t="s">
        <v>84</v>
      </c>
      <c r="E8" s="59" t="s">
        <v>84</v>
      </c>
      <c r="F8" s="161" t="s">
        <v>474</v>
      </c>
      <c r="G8" s="162" t="s">
        <v>475</v>
      </c>
      <c r="H8" s="62" t="s">
        <v>476</v>
      </c>
    </row>
    <row r="9" spans="1:8" ht="19.5" customHeight="1">
      <c r="A9" s="59" t="s">
        <v>84</v>
      </c>
      <c r="B9" s="59" t="s">
        <v>84</v>
      </c>
      <c r="C9" s="59" t="s">
        <v>84</v>
      </c>
      <c r="D9" s="59" t="s">
        <v>84</v>
      </c>
      <c r="E9" s="59" t="s">
        <v>84</v>
      </c>
      <c r="F9" s="161" t="s">
        <v>474</v>
      </c>
      <c r="G9" s="162" t="s">
        <v>475</v>
      </c>
      <c r="H9" s="62" t="s">
        <v>476</v>
      </c>
    </row>
    <row r="10" spans="1:8" ht="19.5" customHeight="1">
      <c r="A10" s="59" t="s">
        <v>84</v>
      </c>
      <c r="B10" s="59" t="s">
        <v>84</v>
      </c>
      <c r="C10" s="59" t="s">
        <v>84</v>
      </c>
      <c r="D10" s="59" t="s">
        <v>84</v>
      </c>
      <c r="E10" s="59" t="s">
        <v>84</v>
      </c>
      <c r="F10" s="161" t="s">
        <v>474</v>
      </c>
      <c r="G10" s="162" t="s">
        <v>475</v>
      </c>
      <c r="H10" s="62" t="s">
        <v>476</v>
      </c>
    </row>
    <row r="11" spans="1:8" ht="19.5" customHeight="1">
      <c r="A11" s="59" t="s">
        <v>84</v>
      </c>
      <c r="B11" s="59" t="s">
        <v>84</v>
      </c>
      <c r="C11" s="59" t="s">
        <v>84</v>
      </c>
      <c r="D11" s="59" t="s">
        <v>84</v>
      </c>
      <c r="E11" s="59" t="s">
        <v>84</v>
      </c>
      <c r="F11" s="161" t="s">
        <v>474</v>
      </c>
      <c r="G11" s="162" t="s">
        <v>475</v>
      </c>
      <c r="H11" s="62" t="s">
        <v>476</v>
      </c>
    </row>
    <row r="12" spans="1:8" ht="19.5" customHeight="1">
      <c r="A12" s="59" t="s">
        <v>84</v>
      </c>
      <c r="B12" s="59" t="s">
        <v>84</v>
      </c>
      <c r="C12" s="59" t="s">
        <v>84</v>
      </c>
      <c r="D12" s="59" t="s">
        <v>84</v>
      </c>
      <c r="E12" s="59" t="s">
        <v>84</v>
      </c>
      <c r="F12" s="161" t="s">
        <v>474</v>
      </c>
      <c r="G12" s="162" t="s">
        <v>475</v>
      </c>
      <c r="H12" s="62" t="s">
        <v>476</v>
      </c>
    </row>
    <row r="13" spans="1:8" ht="19.5" customHeight="1">
      <c r="A13" s="59" t="s">
        <v>84</v>
      </c>
      <c r="B13" s="59" t="s">
        <v>84</v>
      </c>
      <c r="C13" s="59" t="s">
        <v>84</v>
      </c>
      <c r="D13" s="59" t="s">
        <v>84</v>
      </c>
      <c r="E13" s="59" t="s">
        <v>84</v>
      </c>
      <c r="F13" s="161" t="s">
        <v>474</v>
      </c>
      <c r="G13" s="162" t="s">
        <v>475</v>
      </c>
      <c r="H13" s="62" t="s">
        <v>476</v>
      </c>
    </row>
    <row r="14" spans="1:8" ht="19.5" customHeight="1">
      <c r="A14" s="59" t="s">
        <v>84</v>
      </c>
      <c r="B14" s="59" t="s">
        <v>84</v>
      </c>
      <c r="C14" s="59" t="s">
        <v>84</v>
      </c>
      <c r="D14" s="59" t="s">
        <v>84</v>
      </c>
      <c r="E14" s="59" t="s">
        <v>84</v>
      </c>
      <c r="F14" s="161" t="s">
        <v>474</v>
      </c>
      <c r="G14" s="162" t="s">
        <v>475</v>
      </c>
      <c r="H14" s="62" t="s">
        <v>476</v>
      </c>
    </row>
    <row r="15" spans="1:8" ht="19.5" customHeight="1">
      <c r="A15" s="59" t="s">
        <v>84</v>
      </c>
      <c r="B15" s="59" t="s">
        <v>84</v>
      </c>
      <c r="C15" s="59" t="s">
        <v>84</v>
      </c>
      <c r="D15" s="59" t="s">
        <v>84</v>
      </c>
      <c r="E15" s="59" t="s">
        <v>84</v>
      </c>
      <c r="F15" s="161" t="s">
        <v>474</v>
      </c>
      <c r="G15" s="162" t="s">
        <v>475</v>
      </c>
      <c r="H15" s="62" t="s">
        <v>476</v>
      </c>
    </row>
    <row r="16" spans="1:8" ht="19.5" customHeight="1">
      <c r="A16" s="59" t="s">
        <v>84</v>
      </c>
      <c r="B16" s="59" t="s">
        <v>84</v>
      </c>
      <c r="C16" s="59" t="s">
        <v>84</v>
      </c>
      <c r="D16" s="59" t="s">
        <v>84</v>
      </c>
      <c r="E16" s="59" t="s">
        <v>84</v>
      </c>
      <c r="F16" s="161" t="s">
        <v>474</v>
      </c>
      <c r="G16" s="162" t="s">
        <v>475</v>
      </c>
      <c r="H16" s="62" t="s">
        <v>476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1" customWidth="1"/>
  </cols>
  <sheetData>
    <row r="1" spans="1:8" ht="19.5" customHeight="1">
      <c r="A1" s="13"/>
      <c r="B1" s="13"/>
      <c r="C1" s="13"/>
      <c r="D1" s="13"/>
      <c r="E1" s="140"/>
      <c r="F1" s="13"/>
      <c r="G1" s="13"/>
      <c r="H1" s="10" t="s">
        <v>477</v>
      </c>
    </row>
    <row r="2" spans="1:8" ht="25.5" customHeight="1">
      <c r="A2" s="11" t="s">
        <v>478</v>
      </c>
      <c r="B2" s="11"/>
      <c r="C2" s="11"/>
      <c r="D2" s="11"/>
      <c r="E2" s="11"/>
      <c r="F2" s="11"/>
      <c r="G2" s="11"/>
      <c r="H2" s="11"/>
    </row>
    <row r="3" spans="1:8" ht="19.5" customHeight="1">
      <c r="A3" s="36" t="s">
        <v>58</v>
      </c>
      <c r="B3" s="32"/>
      <c r="C3" s="32"/>
      <c r="D3" s="32"/>
      <c r="E3" s="32"/>
      <c r="F3" s="32"/>
      <c r="G3" s="32"/>
      <c r="H3" s="37" t="s">
        <v>59</v>
      </c>
    </row>
    <row r="4" spans="1:8" ht="19.5" customHeight="1">
      <c r="A4" s="120" t="s">
        <v>460</v>
      </c>
      <c r="B4" s="120" t="s">
        <v>461</v>
      </c>
      <c r="C4" s="142" t="s">
        <v>462</v>
      </c>
      <c r="D4" s="142"/>
      <c r="E4" s="146"/>
      <c r="F4" s="146"/>
      <c r="G4" s="146"/>
      <c r="H4" s="142"/>
    </row>
    <row r="5" spans="1:8" ht="19.5" customHeight="1">
      <c r="A5" s="120"/>
      <c r="B5" s="120"/>
      <c r="C5" s="117" t="s">
        <v>205</v>
      </c>
      <c r="D5" s="48" t="s">
        <v>463</v>
      </c>
      <c r="E5" s="38" t="s">
        <v>464</v>
      </c>
      <c r="F5" s="39"/>
      <c r="G5" s="40"/>
      <c r="H5" s="154" t="s">
        <v>465</v>
      </c>
    </row>
    <row r="6" spans="1:8" ht="33.75" customHeight="1">
      <c r="A6" s="55"/>
      <c r="B6" s="55"/>
      <c r="C6" s="155"/>
      <c r="D6" s="56"/>
      <c r="E6" s="122" t="s">
        <v>215</v>
      </c>
      <c r="F6" s="156" t="s">
        <v>466</v>
      </c>
      <c r="G6" s="54" t="s">
        <v>467</v>
      </c>
      <c r="H6" s="147"/>
    </row>
    <row r="7" spans="1:8" ht="19.5" customHeight="1">
      <c r="A7" s="59" t="s">
        <v>84</v>
      </c>
      <c r="B7" s="59" t="s">
        <v>84</v>
      </c>
      <c r="C7" s="60" t="s">
        <v>479</v>
      </c>
      <c r="D7" s="61" t="s">
        <v>480</v>
      </c>
      <c r="E7" s="61" t="s">
        <v>480</v>
      </c>
      <c r="F7" s="61" t="s">
        <v>480</v>
      </c>
      <c r="G7" s="157" t="s">
        <v>481</v>
      </c>
      <c r="H7" s="138" t="s">
        <v>482</v>
      </c>
    </row>
    <row r="8" spans="1:8" ht="19.5" customHeight="1">
      <c r="A8" s="59" t="s">
        <v>84</v>
      </c>
      <c r="B8" s="59" t="s">
        <v>84</v>
      </c>
      <c r="C8" s="60" t="s">
        <v>479</v>
      </c>
      <c r="D8" s="61" t="s">
        <v>480</v>
      </c>
      <c r="E8" s="61" t="s">
        <v>480</v>
      </c>
      <c r="F8" s="61" t="s">
        <v>480</v>
      </c>
      <c r="G8" s="157" t="s">
        <v>481</v>
      </c>
      <c r="H8" s="138" t="s">
        <v>482</v>
      </c>
    </row>
    <row r="9" spans="1:8" ht="19.5" customHeight="1">
      <c r="A9" s="59" t="s">
        <v>84</v>
      </c>
      <c r="B9" s="59" t="s">
        <v>84</v>
      </c>
      <c r="C9" s="60" t="s">
        <v>479</v>
      </c>
      <c r="D9" s="61" t="s">
        <v>480</v>
      </c>
      <c r="E9" s="61" t="s">
        <v>480</v>
      </c>
      <c r="F9" s="61" t="s">
        <v>480</v>
      </c>
      <c r="G9" s="157" t="s">
        <v>481</v>
      </c>
      <c r="H9" s="138" t="s">
        <v>482</v>
      </c>
    </row>
    <row r="10" spans="1:8" ht="19.5" customHeight="1">
      <c r="A10" s="59" t="s">
        <v>84</v>
      </c>
      <c r="B10" s="59" t="s">
        <v>84</v>
      </c>
      <c r="C10" s="60" t="s">
        <v>479</v>
      </c>
      <c r="D10" s="61" t="s">
        <v>480</v>
      </c>
      <c r="E10" s="61" t="s">
        <v>480</v>
      </c>
      <c r="F10" s="61" t="s">
        <v>480</v>
      </c>
      <c r="G10" s="157" t="s">
        <v>481</v>
      </c>
      <c r="H10" s="138" t="s">
        <v>482</v>
      </c>
    </row>
    <row r="11" spans="1:8" ht="19.5" customHeight="1">
      <c r="A11" s="59" t="s">
        <v>84</v>
      </c>
      <c r="B11" s="59" t="s">
        <v>84</v>
      </c>
      <c r="C11" s="60" t="s">
        <v>479</v>
      </c>
      <c r="D11" s="61" t="s">
        <v>480</v>
      </c>
      <c r="E11" s="61" t="s">
        <v>480</v>
      </c>
      <c r="F11" s="61" t="s">
        <v>480</v>
      </c>
      <c r="G11" s="157" t="s">
        <v>481</v>
      </c>
      <c r="H11" s="138" t="s">
        <v>482</v>
      </c>
    </row>
    <row r="12" spans="1:8" ht="19.5" customHeight="1">
      <c r="A12" s="59" t="s">
        <v>84</v>
      </c>
      <c r="B12" s="59" t="s">
        <v>84</v>
      </c>
      <c r="C12" s="60" t="s">
        <v>479</v>
      </c>
      <c r="D12" s="61" t="s">
        <v>480</v>
      </c>
      <c r="E12" s="61" t="s">
        <v>480</v>
      </c>
      <c r="F12" s="61" t="s">
        <v>480</v>
      </c>
      <c r="G12" s="157" t="s">
        <v>481</v>
      </c>
      <c r="H12" s="138" t="s">
        <v>482</v>
      </c>
    </row>
    <row r="13" spans="1:8" ht="19.5" customHeight="1">
      <c r="A13" s="59" t="s">
        <v>84</v>
      </c>
      <c r="B13" s="59" t="s">
        <v>84</v>
      </c>
      <c r="C13" s="60" t="s">
        <v>479</v>
      </c>
      <c r="D13" s="61" t="s">
        <v>480</v>
      </c>
      <c r="E13" s="61" t="s">
        <v>480</v>
      </c>
      <c r="F13" s="61" t="s">
        <v>480</v>
      </c>
      <c r="G13" s="157" t="s">
        <v>481</v>
      </c>
      <c r="H13" s="138" t="s">
        <v>482</v>
      </c>
    </row>
    <row r="14" spans="1:8" ht="19.5" customHeight="1">
      <c r="A14" s="59" t="s">
        <v>84</v>
      </c>
      <c r="B14" s="59" t="s">
        <v>84</v>
      </c>
      <c r="C14" s="60" t="s">
        <v>479</v>
      </c>
      <c r="D14" s="61" t="s">
        <v>480</v>
      </c>
      <c r="E14" s="61" t="s">
        <v>480</v>
      </c>
      <c r="F14" s="61" t="s">
        <v>480</v>
      </c>
      <c r="G14" s="157" t="s">
        <v>481</v>
      </c>
      <c r="H14" s="138" t="s">
        <v>482</v>
      </c>
    </row>
    <row r="15" spans="1:8" ht="19.5" customHeight="1">
      <c r="A15" s="59" t="s">
        <v>84</v>
      </c>
      <c r="B15" s="59" t="s">
        <v>84</v>
      </c>
      <c r="C15" s="60" t="s">
        <v>479</v>
      </c>
      <c r="D15" s="61" t="s">
        <v>480</v>
      </c>
      <c r="E15" s="61" t="s">
        <v>480</v>
      </c>
      <c r="F15" s="61" t="s">
        <v>480</v>
      </c>
      <c r="G15" s="157" t="s">
        <v>481</v>
      </c>
      <c r="H15" s="138" t="s">
        <v>482</v>
      </c>
    </row>
    <row r="16" spans="1:8" ht="19.5" customHeight="1">
      <c r="A16" s="59" t="s">
        <v>84</v>
      </c>
      <c r="B16" s="59" t="s">
        <v>84</v>
      </c>
      <c r="C16" s="60" t="s">
        <v>479</v>
      </c>
      <c r="D16" s="61" t="s">
        <v>480</v>
      </c>
      <c r="E16" s="61" t="s">
        <v>480</v>
      </c>
      <c r="F16" s="61" t="s">
        <v>480</v>
      </c>
      <c r="G16" s="157" t="s">
        <v>481</v>
      </c>
      <c r="H16" s="138" t="s">
        <v>482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33203125" style="1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35" t="s">
        <v>483</v>
      </c>
    </row>
    <row r="2" spans="1:8" ht="19.5" customHeight="1">
      <c r="A2" s="11" t="s">
        <v>484</v>
      </c>
      <c r="B2" s="11"/>
      <c r="C2" s="11"/>
      <c r="D2" s="11"/>
      <c r="E2" s="11"/>
      <c r="F2" s="11"/>
      <c r="G2" s="11"/>
      <c r="H2" s="11"/>
    </row>
    <row r="3" spans="1:8" ht="19.5" customHeight="1">
      <c r="A3" s="36" t="s">
        <v>58</v>
      </c>
      <c r="B3" s="36"/>
      <c r="C3" s="36"/>
      <c r="D3" s="36"/>
      <c r="E3" s="36"/>
      <c r="F3" s="36"/>
      <c r="G3" s="36"/>
      <c r="H3" s="37" t="s">
        <v>59</v>
      </c>
    </row>
    <row r="4" spans="1:8" ht="19.5" customHeight="1">
      <c r="A4" s="38" t="s">
        <v>60</v>
      </c>
      <c r="B4" s="39"/>
      <c r="C4" s="39"/>
      <c r="D4" s="39"/>
      <c r="E4" s="40"/>
      <c r="F4" s="158" t="s">
        <v>485</v>
      </c>
      <c r="G4" s="142"/>
      <c r="H4" s="142"/>
    </row>
    <row r="5" spans="1:8" ht="19.5" customHeight="1">
      <c r="A5" s="38" t="s">
        <v>71</v>
      </c>
      <c r="B5" s="39"/>
      <c r="C5" s="40"/>
      <c r="D5" s="159" t="s">
        <v>471</v>
      </c>
      <c r="E5" s="48" t="s">
        <v>204</v>
      </c>
      <c r="F5" s="42" t="s">
        <v>392</v>
      </c>
      <c r="G5" s="42" t="s">
        <v>472</v>
      </c>
      <c r="H5" s="142" t="s">
        <v>473</v>
      </c>
    </row>
    <row r="6" spans="1:8" ht="19.5" customHeight="1">
      <c r="A6" s="53" t="s">
        <v>449</v>
      </c>
      <c r="B6" s="52" t="s">
        <v>450</v>
      </c>
      <c r="C6" s="54" t="s">
        <v>83</v>
      </c>
      <c r="D6" s="160"/>
      <c r="E6" s="55"/>
      <c r="F6" s="56"/>
      <c r="G6" s="56"/>
      <c r="H6" s="146"/>
    </row>
    <row r="7" spans="1:8" ht="19.5" customHeight="1">
      <c r="A7" s="59" t="s">
        <v>84</v>
      </c>
      <c r="B7" s="59" t="s">
        <v>84</v>
      </c>
      <c r="C7" s="59" t="s">
        <v>84</v>
      </c>
      <c r="D7" s="59" t="s">
        <v>84</v>
      </c>
      <c r="E7" s="59" t="s">
        <v>84</v>
      </c>
      <c r="F7" s="161" t="s">
        <v>474</v>
      </c>
      <c r="G7" s="162" t="s">
        <v>475</v>
      </c>
      <c r="H7" s="62" t="s">
        <v>476</v>
      </c>
    </row>
    <row r="8" spans="1:8" ht="19.5" customHeight="1">
      <c r="A8" s="59" t="s">
        <v>84</v>
      </c>
      <c r="B8" s="59" t="s">
        <v>84</v>
      </c>
      <c r="C8" s="59" t="s">
        <v>84</v>
      </c>
      <c r="D8" s="59" t="s">
        <v>84</v>
      </c>
      <c r="E8" s="59" t="s">
        <v>84</v>
      </c>
      <c r="F8" s="161" t="s">
        <v>474</v>
      </c>
      <c r="G8" s="162" t="s">
        <v>475</v>
      </c>
      <c r="H8" s="62" t="s">
        <v>476</v>
      </c>
    </row>
    <row r="9" spans="1:8" ht="19.5" customHeight="1">
      <c r="A9" s="59" t="s">
        <v>84</v>
      </c>
      <c r="B9" s="59" t="s">
        <v>84</v>
      </c>
      <c r="C9" s="59" t="s">
        <v>84</v>
      </c>
      <c r="D9" s="59" t="s">
        <v>84</v>
      </c>
      <c r="E9" s="59" t="s">
        <v>84</v>
      </c>
      <c r="F9" s="161" t="s">
        <v>474</v>
      </c>
      <c r="G9" s="162" t="s">
        <v>475</v>
      </c>
      <c r="H9" s="62" t="s">
        <v>476</v>
      </c>
    </row>
    <row r="10" spans="1:8" ht="19.5" customHeight="1">
      <c r="A10" s="59" t="s">
        <v>84</v>
      </c>
      <c r="B10" s="59" t="s">
        <v>84</v>
      </c>
      <c r="C10" s="59" t="s">
        <v>84</v>
      </c>
      <c r="D10" s="59" t="s">
        <v>84</v>
      </c>
      <c r="E10" s="59" t="s">
        <v>84</v>
      </c>
      <c r="F10" s="161" t="s">
        <v>474</v>
      </c>
      <c r="G10" s="162" t="s">
        <v>475</v>
      </c>
      <c r="H10" s="62" t="s">
        <v>476</v>
      </c>
    </row>
    <row r="11" spans="1:8" ht="19.5" customHeight="1">
      <c r="A11" s="59" t="s">
        <v>84</v>
      </c>
      <c r="B11" s="59" t="s">
        <v>84</v>
      </c>
      <c r="C11" s="59" t="s">
        <v>84</v>
      </c>
      <c r="D11" s="59" t="s">
        <v>84</v>
      </c>
      <c r="E11" s="59" t="s">
        <v>84</v>
      </c>
      <c r="F11" s="161" t="s">
        <v>474</v>
      </c>
      <c r="G11" s="162" t="s">
        <v>475</v>
      </c>
      <c r="H11" s="62" t="s">
        <v>476</v>
      </c>
    </row>
    <row r="12" spans="1:8" ht="19.5" customHeight="1">
      <c r="A12" s="59" t="s">
        <v>84</v>
      </c>
      <c r="B12" s="59" t="s">
        <v>84</v>
      </c>
      <c r="C12" s="59" t="s">
        <v>84</v>
      </c>
      <c r="D12" s="59" t="s">
        <v>84</v>
      </c>
      <c r="E12" s="59" t="s">
        <v>84</v>
      </c>
      <c r="F12" s="161" t="s">
        <v>474</v>
      </c>
      <c r="G12" s="162" t="s">
        <v>475</v>
      </c>
      <c r="H12" s="62" t="s">
        <v>476</v>
      </c>
    </row>
    <row r="13" spans="1:8" ht="19.5" customHeight="1">
      <c r="A13" s="59" t="s">
        <v>84</v>
      </c>
      <c r="B13" s="59" t="s">
        <v>84</v>
      </c>
      <c r="C13" s="59" t="s">
        <v>84</v>
      </c>
      <c r="D13" s="59" t="s">
        <v>84</v>
      </c>
      <c r="E13" s="59" t="s">
        <v>84</v>
      </c>
      <c r="F13" s="161" t="s">
        <v>474</v>
      </c>
      <c r="G13" s="162" t="s">
        <v>475</v>
      </c>
      <c r="H13" s="62" t="s">
        <v>476</v>
      </c>
    </row>
    <row r="14" spans="1:8" ht="19.5" customHeight="1">
      <c r="A14" s="59" t="s">
        <v>84</v>
      </c>
      <c r="B14" s="59" t="s">
        <v>84</v>
      </c>
      <c r="C14" s="59" t="s">
        <v>84</v>
      </c>
      <c r="D14" s="59" t="s">
        <v>84</v>
      </c>
      <c r="E14" s="59" t="s">
        <v>84</v>
      </c>
      <c r="F14" s="161" t="s">
        <v>474</v>
      </c>
      <c r="G14" s="162" t="s">
        <v>475</v>
      </c>
      <c r="H14" s="62" t="s">
        <v>476</v>
      </c>
    </row>
    <row r="15" spans="1:8" ht="19.5" customHeight="1">
      <c r="A15" s="59" t="s">
        <v>84</v>
      </c>
      <c r="B15" s="59" t="s">
        <v>84</v>
      </c>
      <c r="C15" s="59" t="s">
        <v>84</v>
      </c>
      <c r="D15" s="59" t="s">
        <v>84</v>
      </c>
      <c r="E15" s="59" t="s">
        <v>84</v>
      </c>
      <c r="F15" s="161" t="s">
        <v>474</v>
      </c>
      <c r="G15" s="162" t="s">
        <v>475</v>
      </c>
      <c r="H15" s="62" t="s">
        <v>476</v>
      </c>
    </row>
    <row r="16" spans="1:8" ht="19.5" customHeight="1">
      <c r="A16" s="59" t="s">
        <v>84</v>
      </c>
      <c r="B16" s="59" t="s">
        <v>84</v>
      </c>
      <c r="C16" s="59" t="s">
        <v>84</v>
      </c>
      <c r="D16" s="59" t="s">
        <v>84</v>
      </c>
      <c r="E16" s="59" t="s">
        <v>84</v>
      </c>
      <c r="F16" s="161" t="s">
        <v>474</v>
      </c>
      <c r="G16" s="162" t="s">
        <v>475</v>
      </c>
      <c r="H16" s="62" t="s">
        <v>476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  <col min="13" max="16384" width="9.33203125" style="1" customWidth="1"/>
  </cols>
  <sheetData>
    <row r="1" spans="1:12" ht="25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5.5" customHeight="1">
      <c r="A2" s="164" t="s">
        <v>486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25.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 t="s">
        <v>487</v>
      </c>
    </row>
    <row r="4" spans="1:12" ht="25.5" customHeight="1">
      <c r="A4" s="165" t="s">
        <v>488</v>
      </c>
      <c r="B4" s="165" t="s">
        <v>489</v>
      </c>
      <c r="C4" s="165"/>
      <c r="D4" s="165"/>
      <c r="E4" s="165" t="s">
        <v>490</v>
      </c>
      <c r="F4" s="165" t="s">
        <v>491</v>
      </c>
      <c r="G4" s="165" t="s">
        <v>492</v>
      </c>
      <c r="H4" s="165" t="s">
        <v>492</v>
      </c>
      <c r="I4" s="165" t="s">
        <v>492</v>
      </c>
      <c r="J4" s="165" t="s">
        <v>492</v>
      </c>
      <c r="K4" s="165" t="s">
        <v>492</v>
      </c>
      <c r="L4" s="165" t="s">
        <v>492</v>
      </c>
    </row>
    <row r="5" spans="1:12" ht="25.5" customHeight="1">
      <c r="A5" s="165"/>
      <c r="B5" s="165" t="s">
        <v>493</v>
      </c>
      <c r="C5" s="165" t="s">
        <v>494</v>
      </c>
      <c r="D5" s="165" t="s">
        <v>495</v>
      </c>
      <c r="E5" s="165"/>
      <c r="F5" s="165"/>
      <c r="G5" s="165" t="s">
        <v>496</v>
      </c>
      <c r="H5" s="165" t="s">
        <v>496</v>
      </c>
      <c r="I5" s="166" t="s">
        <v>497</v>
      </c>
      <c r="J5" s="166" t="s">
        <v>497</v>
      </c>
      <c r="K5" s="166" t="s">
        <v>498</v>
      </c>
      <c r="L5" s="166" t="s">
        <v>498</v>
      </c>
    </row>
    <row r="6" spans="1:12" ht="25.5" customHeight="1">
      <c r="A6" s="165"/>
      <c r="B6" s="165"/>
      <c r="C6" s="165"/>
      <c r="D6" s="165"/>
      <c r="E6" s="165"/>
      <c r="F6" s="165"/>
      <c r="G6" s="165" t="s">
        <v>499</v>
      </c>
      <c r="H6" s="166" t="s">
        <v>500</v>
      </c>
      <c r="I6" s="166" t="s">
        <v>501</v>
      </c>
      <c r="J6" s="166" t="s">
        <v>500</v>
      </c>
      <c r="K6" s="166" t="s">
        <v>501</v>
      </c>
      <c r="L6" s="166" t="s">
        <v>500</v>
      </c>
    </row>
    <row r="7" spans="1:12" ht="25.5" customHeight="1">
      <c r="A7" s="167" t="s">
        <v>502</v>
      </c>
      <c r="B7" s="20">
        <v>1412840</v>
      </c>
      <c r="C7" s="20">
        <v>1412840</v>
      </c>
      <c r="D7" s="20">
        <f>B7-C7</f>
        <v>0</v>
      </c>
      <c r="E7" s="167" t="s">
        <v>503</v>
      </c>
      <c r="F7" s="167" t="s">
        <v>503</v>
      </c>
      <c r="G7" s="167" t="s">
        <v>503</v>
      </c>
      <c r="H7" s="167" t="s">
        <v>503</v>
      </c>
      <c r="I7" s="167" t="s">
        <v>503</v>
      </c>
      <c r="J7" s="167" t="s">
        <v>503</v>
      </c>
      <c r="K7" s="167" t="s">
        <v>503</v>
      </c>
      <c r="L7" s="167" t="s">
        <v>503</v>
      </c>
    </row>
    <row r="8" spans="1:12" ht="25.5" customHeight="1">
      <c r="A8" s="167" t="s">
        <v>504</v>
      </c>
      <c r="B8" s="20">
        <v>1412840</v>
      </c>
      <c r="C8" s="20">
        <v>1412840</v>
      </c>
      <c r="D8" s="20">
        <f>B8-C8</f>
        <v>0</v>
      </c>
      <c r="E8" s="167" t="s">
        <v>503</v>
      </c>
      <c r="F8" s="167" t="s">
        <v>503</v>
      </c>
      <c r="G8" s="167" t="s">
        <v>503</v>
      </c>
      <c r="H8" s="167" t="s">
        <v>503</v>
      </c>
      <c r="I8" s="167" t="s">
        <v>503</v>
      </c>
      <c r="J8" s="167" t="s">
        <v>503</v>
      </c>
      <c r="K8" s="167" t="s">
        <v>503</v>
      </c>
      <c r="L8" s="167" t="s">
        <v>503</v>
      </c>
    </row>
    <row r="9" spans="1:12" ht="25.5" customHeight="1">
      <c r="A9" s="167" t="s">
        <v>504</v>
      </c>
      <c r="B9" s="20">
        <v>1412840</v>
      </c>
      <c r="C9" s="20">
        <v>1412840</v>
      </c>
      <c r="D9" s="20">
        <f>B9-C9</f>
        <v>0</v>
      </c>
      <c r="E9" s="167" t="s">
        <v>503</v>
      </c>
      <c r="F9" s="167" t="s">
        <v>503</v>
      </c>
      <c r="G9" s="167" t="s">
        <v>503</v>
      </c>
      <c r="H9" s="167" t="s">
        <v>503</v>
      </c>
      <c r="I9" s="167" t="s">
        <v>503</v>
      </c>
      <c r="J9" s="167" t="s">
        <v>503</v>
      </c>
      <c r="K9" s="167" t="s">
        <v>503</v>
      </c>
      <c r="L9" s="167" t="s">
        <v>503</v>
      </c>
    </row>
    <row r="10" spans="1:12" ht="25.5" customHeight="1">
      <c r="A10" s="167" t="s">
        <v>505</v>
      </c>
      <c r="B10" s="20">
        <v>204000</v>
      </c>
      <c r="C10" s="20">
        <v>204000</v>
      </c>
      <c r="D10" s="20">
        <f>B10-C10</f>
        <v>0</v>
      </c>
      <c r="E10" s="167" t="s">
        <v>503</v>
      </c>
      <c r="F10" s="167" t="s">
        <v>506</v>
      </c>
      <c r="G10" s="167" t="s">
        <v>506</v>
      </c>
      <c r="H10" s="167" t="s">
        <v>507</v>
      </c>
      <c r="I10" s="167" t="s">
        <v>506</v>
      </c>
      <c r="J10" s="167" t="s">
        <v>508</v>
      </c>
      <c r="K10" s="167" t="s">
        <v>506</v>
      </c>
      <c r="L10" s="167" t="s">
        <v>509</v>
      </c>
    </row>
    <row r="11" spans="1:12" ht="25.5" customHeight="1">
      <c r="A11" s="167" t="s">
        <v>510</v>
      </c>
      <c r="B11" s="20">
        <v>669800</v>
      </c>
      <c r="C11" s="20">
        <v>669800</v>
      </c>
      <c r="D11" s="20">
        <f>B11-C11</f>
        <v>0</v>
      </c>
      <c r="E11" s="167" t="s">
        <v>503</v>
      </c>
      <c r="F11" s="167" t="s">
        <v>511</v>
      </c>
      <c r="G11" s="167" t="s">
        <v>512</v>
      </c>
      <c r="H11" s="167" t="s">
        <v>513</v>
      </c>
      <c r="I11" s="167" t="s">
        <v>512</v>
      </c>
      <c r="J11" s="167" t="s">
        <v>514</v>
      </c>
      <c r="K11" s="167" t="s">
        <v>512</v>
      </c>
      <c r="L11" s="167" t="s">
        <v>515</v>
      </c>
    </row>
    <row r="12" spans="1:12" ht="25.5" customHeight="1">
      <c r="A12" s="167" t="s">
        <v>516</v>
      </c>
      <c r="B12" s="20">
        <v>0</v>
      </c>
      <c r="C12" s="20">
        <v>0</v>
      </c>
      <c r="D12" s="20">
        <f>B12-C12</f>
        <v>0</v>
      </c>
      <c r="E12" s="167" t="s">
        <v>503</v>
      </c>
      <c r="F12" s="167" t="s">
        <v>503</v>
      </c>
      <c r="G12" s="167" t="s">
        <v>517</v>
      </c>
      <c r="H12" s="167" t="s">
        <v>518</v>
      </c>
      <c r="I12" s="167" t="s">
        <v>517</v>
      </c>
      <c r="J12" s="167" t="s">
        <v>519</v>
      </c>
      <c r="K12" s="167" t="s">
        <v>517</v>
      </c>
      <c r="L12" s="167" t="s">
        <v>515</v>
      </c>
    </row>
    <row r="13" spans="1:12" ht="25.5" customHeight="1">
      <c r="A13" s="167" t="s">
        <v>520</v>
      </c>
      <c r="B13" s="20">
        <v>539040</v>
      </c>
      <c r="C13" s="20">
        <v>539040</v>
      </c>
      <c r="D13" s="20">
        <f>B13-C13</f>
        <v>0</v>
      </c>
      <c r="E13" s="167" t="s">
        <v>503</v>
      </c>
      <c r="F13" s="167" t="s">
        <v>521</v>
      </c>
      <c r="G13" s="167" t="s">
        <v>522</v>
      </c>
      <c r="H13" s="167" t="s">
        <v>513</v>
      </c>
      <c r="I13" s="167" t="s">
        <v>523</v>
      </c>
      <c r="J13" s="167" t="s">
        <v>524</v>
      </c>
      <c r="K13" s="167" t="s">
        <v>525</v>
      </c>
      <c r="L13" s="167" t="s">
        <v>526</v>
      </c>
    </row>
    <row r="14" spans="1:12" ht="25.5" customHeight="1">
      <c r="A14" s="167" t="s">
        <v>516</v>
      </c>
      <c r="B14" s="20">
        <v>0</v>
      </c>
      <c r="C14" s="20">
        <v>0</v>
      </c>
      <c r="D14" s="20">
        <f>B14-C14</f>
        <v>0</v>
      </c>
      <c r="E14" s="167" t="s">
        <v>503</v>
      </c>
      <c r="F14" s="167" t="s">
        <v>503</v>
      </c>
      <c r="G14" s="167" t="s">
        <v>527</v>
      </c>
      <c r="H14" s="167" t="s">
        <v>528</v>
      </c>
      <c r="I14" s="167" t="s">
        <v>503</v>
      </c>
      <c r="J14" s="167" t="s">
        <v>503</v>
      </c>
      <c r="K14" s="167" t="s">
        <v>503</v>
      </c>
      <c r="L14" s="167" t="s">
        <v>503</v>
      </c>
    </row>
    <row r="15" spans="1:12" ht="25.5" customHeight="1">
      <c r="A15" s="167" t="s">
        <v>516</v>
      </c>
      <c r="B15" s="20">
        <v>0</v>
      </c>
      <c r="C15" s="20">
        <v>0</v>
      </c>
      <c r="D15" s="20">
        <f>B15-C15</f>
        <v>0</v>
      </c>
      <c r="E15" s="167" t="s">
        <v>503</v>
      </c>
      <c r="F15" s="167" t="s">
        <v>503</v>
      </c>
      <c r="G15" s="167" t="s">
        <v>529</v>
      </c>
      <c r="H15" s="167" t="s">
        <v>528</v>
      </c>
      <c r="I15" s="167" t="s">
        <v>503</v>
      </c>
      <c r="J15" s="167" t="s">
        <v>503</v>
      </c>
      <c r="K15" s="167" t="s">
        <v>503</v>
      </c>
      <c r="L15" s="167" t="s">
        <v>503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007874015748" right="0.3937007874015748" top="0.7874015748031497" bottom="0.3937007874015748" header="0" footer="0"/>
  <pageSetup cellComments="asDisplayed" errors="blank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defaultGridColor="0" colorId="23" workbookViewId="0" topLeftCell="A1">
      <selection activeCell="J9" sqref="J9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  <col min="9" max="16384" width="9.33203125" style="1" customWidth="1"/>
  </cols>
  <sheetData>
    <row r="1" spans="1:8" s="168" customFormat="1" ht="9.75" customHeight="1">
      <c r="A1" s="169"/>
      <c r="B1" s="169"/>
      <c r="C1" s="169"/>
      <c r="D1" s="169"/>
      <c r="E1" s="169"/>
      <c r="F1"/>
      <c r="G1"/>
      <c r="H1"/>
    </row>
    <row r="2" spans="1:8" ht="23.25" customHeight="1">
      <c r="A2" s="170" t="s">
        <v>530</v>
      </c>
      <c r="B2" s="170"/>
      <c r="C2" s="170"/>
      <c r="D2" s="170"/>
      <c r="E2" s="170"/>
      <c r="F2" s="170"/>
      <c r="G2" s="170"/>
      <c r="H2" s="170"/>
    </row>
    <row r="3" spans="1:8" ht="15" customHeight="1">
      <c r="A3" s="171" t="s">
        <v>531</v>
      </c>
      <c r="B3" s="171"/>
      <c r="C3" s="171"/>
      <c r="D3" s="171"/>
      <c r="E3" s="171"/>
      <c r="F3" s="171"/>
      <c r="G3" s="171"/>
      <c r="H3" s="171"/>
    </row>
    <row r="4" spans="1:8" ht="21" customHeight="1">
      <c r="A4" s="172" t="s">
        <v>532</v>
      </c>
      <c r="B4" s="172"/>
      <c r="C4" s="173" t="s">
        <v>533</v>
      </c>
      <c r="D4" s="174"/>
      <c r="E4" s="174" t="s">
        <v>534</v>
      </c>
      <c r="F4" s="174"/>
      <c r="G4" s="174"/>
      <c r="H4" s="175"/>
    </row>
    <row r="5" spans="1:8" ht="21" customHeight="1">
      <c r="A5" s="176" t="s">
        <v>535</v>
      </c>
      <c r="B5" s="177" t="s">
        <v>536</v>
      </c>
      <c r="C5" s="172" t="s">
        <v>537</v>
      </c>
      <c r="D5" s="172"/>
      <c r="E5" s="172"/>
      <c r="F5" s="178" t="s">
        <v>538</v>
      </c>
      <c r="G5" s="172"/>
      <c r="H5" s="172"/>
    </row>
    <row r="6" spans="1:8" ht="21" customHeight="1">
      <c r="A6" s="179"/>
      <c r="B6" s="180"/>
      <c r="C6" s="172"/>
      <c r="D6" s="172"/>
      <c r="E6" s="172"/>
      <c r="F6" s="181" t="s">
        <v>539</v>
      </c>
      <c r="G6" s="182" t="s">
        <v>540</v>
      </c>
      <c r="H6" s="182" t="s">
        <v>541</v>
      </c>
    </row>
    <row r="7" spans="1:8" ht="21" customHeight="1">
      <c r="A7" s="179"/>
      <c r="B7" s="172" t="s">
        <v>542</v>
      </c>
      <c r="C7" s="173" t="s">
        <v>543</v>
      </c>
      <c r="D7" s="174" t="s">
        <v>544</v>
      </c>
      <c r="E7" s="175" t="s">
        <v>545</v>
      </c>
      <c r="F7" s="183">
        <f>SUM(G7,H7)</f>
        <v>539000</v>
      </c>
      <c r="G7" s="184">
        <v>539000</v>
      </c>
      <c r="H7" s="184">
        <v>0</v>
      </c>
    </row>
    <row r="8" spans="1:8" ht="21" customHeight="1">
      <c r="A8" s="179"/>
      <c r="B8" s="172" t="s">
        <v>546</v>
      </c>
      <c r="C8" s="173" t="s">
        <v>547</v>
      </c>
      <c r="D8" s="174" t="s">
        <v>548</v>
      </c>
      <c r="E8" s="175" t="s">
        <v>549</v>
      </c>
      <c r="F8" s="183">
        <f>SUM(G8,H8)</f>
        <v>204000</v>
      </c>
      <c r="G8" s="185">
        <v>204000</v>
      </c>
      <c r="H8" s="185">
        <v>0</v>
      </c>
    </row>
    <row r="9" spans="1:8" ht="21" customHeight="1">
      <c r="A9" s="179"/>
      <c r="B9" s="172" t="s">
        <v>550</v>
      </c>
      <c r="C9" s="173" t="s">
        <v>551</v>
      </c>
      <c r="D9" s="174" t="s">
        <v>552</v>
      </c>
      <c r="E9" s="175" t="s">
        <v>553</v>
      </c>
      <c r="F9" s="186">
        <v>669800</v>
      </c>
      <c r="G9" s="186">
        <v>669800</v>
      </c>
      <c r="H9" s="185">
        <v>0</v>
      </c>
    </row>
    <row r="10" spans="1:8" ht="21" customHeight="1">
      <c r="A10" s="179"/>
      <c r="B10" s="172" t="s">
        <v>554</v>
      </c>
      <c r="C10" s="173" t="s">
        <v>555</v>
      </c>
      <c r="D10" s="174" t="s">
        <v>556</v>
      </c>
      <c r="E10" s="175" t="s">
        <v>557</v>
      </c>
      <c r="F10" s="183">
        <f>SUM(G10,H10)</f>
        <v>350000</v>
      </c>
      <c r="G10" s="185">
        <v>350000</v>
      </c>
      <c r="H10" s="185">
        <v>0</v>
      </c>
    </row>
    <row r="11" spans="1:8" ht="21" customHeight="1">
      <c r="A11" s="179"/>
      <c r="B11" s="172" t="s">
        <v>558</v>
      </c>
      <c r="C11" s="173" t="s">
        <v>559</v>
      </c>
      <c r="D11" s="174" t="s">
        <v>560</v>
      </c>
      <c r="E11" s="175" t="s">
        <v>561</v>
      </c>
      <c r="F11" s="183">
        <f>SUM(G11,H11)</f>
        <v>0</v>
      </c>
      <c r="G11" s="185">
        <v>0</v>
      </c>
      <c r="H11" s="185">
        <v>0</v>
      </c>
    </row>
    <row r="12" spans="1:8" ht="21" customHeight="1">
      <c r="A12" s="179"/>
      <c r="B12" s="172" t="s">
        <v>562</v>
      </c>
      <c r="C12" s="173" t="s">
        <v>559</v>
      </c>
      <c r="D12" s="174" t="s">
        <v>563</v>
      </c>
      <c r="E12" s="175" t="s">
        <v>564</v>
      </c>
      <c r="F12" s="183">
        <f>SUM(G12,H12)</f>
        <v>0</v>
      </c>
      <c r="G12" s="185">
        <v>0</v>
      </c>
      <c r="H12" s="185">
        <v>0</v>
      </c>
    </row>
    <row r="13" spans="1:8" ht="21" customHeight="1">
      <c r="A13" s="179"/>
      <c r="B13" s="172" t="s">
        <v>565</v>
      </c>
      <c r="C13" s="173" t="s">
        <v>559</v>
      </c>
      <c r="D13" s="174" t="s">
        <v>566</v>
      </c>
      <c r="E13" s="175" t="s">
        <v>567</v>
      </c>
      <c r="F13" s="183">
        <f>SUM(G13,H13)</f>
        <v>0</v>
      </c>
      <c r="G13" s="185">
        <v>0</v>
      </c>
      <c r="H13" s="185">
        <v>0</v>
      </c>
    </row>
    <row r="14" spans="1:8" ht="21" customHeight="1">
      <c r="A14" s="179"/>
      <c r="B14" s="177" t="s">
        <v>568</v>
      </c>
      <c r="C14" s="173" t="s">
        <v>559</v>
      </c>
      <c r="D14" s="174" t="s">
        <v>569</v>
      </c>
      <c r="E14" s="175" t="s">
        <v>570</v>
      </c>
      <c r="F14" s="183">
        <f>SUM(G14,H14)</f>
        <v>0</v>
      </c>
      <c r="G14" s="187">
        <v>0</v>
      </c>
      <c r="H14" s="187">
        <v>0</v>
      </c>
    </row>
    <row r="15" spans="1:8" ht="21" customHeight="1">
      <c r="A15" s="179"/>
      <c r="B15" s="188" t="s">
        <v>571</v>
      </c>
      <c r="C15" s="189"/>
      <c r="D15" s="189"/>
      <c r="E15" s="178"/>
      <c r="F15" s="190">
        <f>SUM(G15,H15)</f>
        <v>1762800</v>
      </c>
      <c r="G15" s="191">
        <f>SUM(G7:G14)</f>
        <v>1762800</v>
      </c>
      <c r="H15" s="191">
        <f>SUM(H7:H14)</f>
        <v>0</v>
      </c>
    </row>
    <row r="16" spans="1:8" ht="61.5" customHeight="1">
      <c r="A16" s="176" t="s">
        <v>572</v>
      </c>
      <c r="B16" s="192" t="s">
        <v>573</v>
      </c>
      <c r="C16" s="193"/>
      <c r="D16" s="193"/>
      <c r="E16" s="193" t="s">
        <v>574</v>
      </c>
      <c r="F16" s="193"/>
      <c r="G16" s="193"/>
      <c r="H16" s="194"/>
    </row>
    <row r="17" spans="1:8" ht="21" customHeight="1">
      <c r="A17" s="195" t="s">
        <v>575</v>
      </c>
      <c r="B17" s="196" t="s">
        <v>576</v>
      </c>
      <c r="C17" s="176" t="s">
        <v>577</v>
      </c>
      <c r="D17" s="188" t="s">
        <v>578</v>
      </c>
      <c r="E17" s="189"/>
      <c r="F17" s="189"/>
      <c r="G17" s="172" t="s">
        <v>579</v>
      </c>
      <c r="H17" s="172"/>
    </row>
    <row r="18" spans="1:8" ht="21" customHeight="1">
      <c r="A18" s="195"/>
      <c r="B18" s="195" t="s">
        <v>580</v>
      </c>
      <c r="C18" s="197" t="s">
        <v>581</v>
      </c>
      <c r="D18" s="198" t="s">
        <v>582</v>
      </c>
      <c r="E18" s="199" t="s">
        <v>583</v>
      </c>
      <c r="F18" s="200"/>
      <c r="G18" s="201" t="s">
        <v>584</v>
      </c>
      <c r="H18" s="201" t="s">
        <v>585</v>
      </c>
    </row>
    <row r="19" spans="1:8" ht="21" customHeight="1">
      <c r="A19" s="195"/>
      <c r="B19" s="195"/>
      <c r="C19" s="202"/>
      <c r="D19" s="198" t="s">
        <v>586</v>
      </c>
      <c r="E19" s="199" t="s">
        <v>587</v>
      </c>
      <c r="F19" s="200"/>
      <c r="G19" s="201" t="s">
        <v>588</v>
      </c>
      <c r="H19" s="201" t="s">
        <v>589</v>
      </c>
    </row>
    <row r="20" spans="1:8" ht="21" customHeight="1">
      <c r="A20" s="195"/>
      <c r="B20" s="195"/>
      <c r="C20" s="176"/>
      <c r="D20" s="198" t="s">
        <v>590</v>
      </c>
      <c r="E20" s="203" t="s">
        <v>591</v>
      </c>
      <c r="F20" s="203"/>
      <c r="G20" s="201" t="s">
        <v>592</v>
      </c>
      <c r="H20" s="201" t="s">
        <v>593</v>
      </c>
    </row>
    <row r="21" spans="1:8" ht="21" customHeight="1">
      <c r="A21" s="195"/>
      <c r="B21" s="195"/>
      <c r="C21" s="197" t="s">
        <v>594</v>
      </c>
      <c r="D21" s="198" t="s">
        <v>582</v>
      </c>
      <c r="E21" s="203" t="s">
        <v>595</v>
      </c>
      <c r="F21" s="203"/>
      <c r="G21" s="201" t="s">
        <v>596</v>
      </c>
      <c r="H21" s="201" t="s">
        <v>597</v>
      </c>
    </row>
    <row r="22" spans="1:8" ht="21" customHeight="1">
      <c r="A22" s="195"/>
      <c r="B22" s="195"/>
      <c r="C22" s="202"/>
      <c r="D22" s="198" t="s">
        <v>586</v>
      </c>
      <c r="E22" s="203" t="s">
        <v>595</v>
      </c>
      <c r="F22" s="203"/>
      <c r="G22" s="201" t="s">
        <v>596</v>
      </c>
      <c r="H22" s="201" t="s">
        <v>598</v>
      </c>
    </row>
    <row r="23" spans="1:8" ht="21" customHeight="1">
      <c r="A23" s="195"/>
      <c r="B23" s="195"/>
      <c r="C23" s="176"/>
      <c r="D23" s="198" t="s">
        <v>590</v>
      </c>
      <c r="E23" s="203" t="s">
        <v>595</v>
      </c>
      <c r="F23" s="203"/>
      <c r="G23" s="201" t="s">
        <v>596</v>
      </c>
      <c r="H23" s="201" t="s">
        <v>599</v>
      </c>
    </row>
    <row r="24" spans="1:8" ht="21" customHeight="1">
      <c r="A24" s="195"/>
      <c r="B24" s="195"/>
      <c r="C24" s="197" t="s">
        <v>600</v>
      </c>
      <c r="D24" s="198" t="s">
        <v>582</v>
      </c>
      <c r="E24" s="203" t="s">
        <v>595</v>
      </c>
      <c r="F24" s="203"/>
      <c r="G24" s="201" t="s">
        <v>596</v>
      </c>
      <c r="H24" s="201" t="s">
        <v>601</v>
      </c>
    </row>
    <row r="25" spans="1:8" ht="21" customHeight="1">
      <c r="A25" s="195"/>
      <c r="B25" s="195"/>
      <c r="C25" s="202"/>
      <c r="D25" s="198" t="s">
        <v>586</v>
      </c>
      <c r="E25" s="203" t="s">
        <v>595</v>
      </c>
      <c r="F25" s="203"/>
      <c r="G25" s="201" t="s">
        <v>596</v>
      </c>
      <c r="H25" s="201" t="s">
        <v>602</v>
      </c>
    </row>
    <row r="26" spans="1:8" ht="21" customHeight="1">
      <c r="A26" s="195"/>
      <c r="B26" s="195"/>
      <c r="C26" s="176"/>
      <c r="D26" s="198" t="s">
        <v>590</v>
      </c>
      <c r="E26" s="203" t="s">
        <v>595</v>
      </c>
      <c r="F26" s="203"/>
      <c r="G26" s="201" t="s">
        <v>596</v>
      </c>
      <c r="H26" s="201" t="s">
        <v>603</v>
      </c>
    </row>
    <row r="27" spans="1:8" ht="21" customHeight="1">
      <c r="A27" s="195"/>
      <c r="B27" s="195"/>
      <c r="C27" s="197" t="s">
        <v>604</v>
      </c>
      <c r="D27" s="198" t="s">
        <v>582</v>
      </c>
      <c r="E27" s="203" t="s">
        <v>595</v>
      </c>
      <c r="F27" s="203"/>
      <c r="G27" s="201" t="s">
        <v>596</v>
      </c>
      <c r="H27" s="201" t="s">
        <v>605</v>
      </c>
    </row>
    <row r="28" spans="1:8" ht="21" customHeight="1">
      <c r="A28" s="195"/>
      <c r="B28" s="195"/>
      <c r="C28" s="202"/>
      <c r="D28" s="198" t="s">
        <v>586</v>
      </c>
      <c r="E28" s="203" t="s">
        <v>595</v>
      </c>
      <c r="F28" s="203"/>
      <c r="G28" s="201" t="s">
        <v>596</v>
      </c>
      <c r="H28" s="201" t="s">
        <v>606</v>
      </c>
    </row>
    <row r="29" spans="1:8" ht="21" customHeight="1">
      <c r="A29" s="195"/>
      <c r="B29" s="195"/>
      <c r="C29" s="176"/>
      <c r="D29" s="198" t="s">
        <v>590</v>
      </c>
      <c r="E29" s="203" t="s">
        <v>595</v>
      </c>
      <c r="F29" s="203"/>
      <c r="G29" s="201" t="s">
        <v>596</v>
      </c>
      <c r="H29" s="201" t="s">
        <v>607</v>
      </c>
    </row>
    <row r="30" spans="1:8" ht="21" customHeight="1">
      <c r="A30" s="195"/>
      <c r="B30" s="195" t="s">
        <v>608</v>
      </c>
      <c r="C30" s="197" t="s">
        <v>609</v>
      </c>
      <c r="D30" s="198" t="s">
        <v>582</v>
      </c>
      <c r="E30" s="203" t="s">
        <v>595</v>
      </c>
      <c r="F30" s="203"/>
      <c r="G30" s="201" t="s">
        <v>596</v>
      </c>
      <c r="H30" s="201" t="s">
        <v>610</v>
      </c>
    </row>
    <row r="31" spans="1:8" ht="21" customHeight="1">
      <c r="A31" s="195"/>
      <c r="B31" s="195"/>
      <c r="C31" s="202"/>
      <c r="D31" s="198" t="s">
        <v>586</v>
      </c>
      <c r="E31" s="203" t="s">
        <v>595</v>
      </c>
      <c r="F31" s="203"/>
      <c r="G31" s="201" t="s">
        <v>596</v>
      </c>
      <c r="H31" s="201" t="s">
        <v>611</v>
      </c>
    </row>
    <row r="32" spans="1:8" ht="21" customHeight="1">
      <c r="A32" s="195"/>
      <c r="B32" s="195"/>
      <c r="C32" s="176"/>
      <c r="D32" s="198" t="s">
        <v>590</v>
      </c>
      <c r="E32" s="203" t="s">
        <v>595</v>
      </c>
      <c r="F32" s="203"/>
      <c r="G32" s="201" t="s">
        <v>596</v>
      </c>
      <c r="H32" s="201" t="s">
        <v>612</v>
      </c>
    </row>
    <row r="33" spans="1:8" ht="21" customHeight="1">
      <c r="A33" s="195"/>
      <c r="B33" s="195"/>
      <c r="C33" s="197" t="s">
        <v>613</v>
      </c>
      <c r="D33" s="198" t="s">
        <v>582</v>
      </c>
      <c r="E33" s="203" t="s">
        <v>614</v>
      </c>
      <c r="F33" s="203"/>
      <c r="G33" s="201" t="s">
        <v>615</v>
      </c>
      <c r="H33" s="201" t="s">
        <v>616</v>
      </c>
    </row>
    <row r="34" spans="1:8" ht="21" customHeight="1">
      <c r="A34" s="195"/>
      <c r="B34" s="195"/>
      <c r="C34" s="202"/>
      <c r="D34" s="198" t="s">
        <v>586</v>
      </c>
      <c r="E34" s="203" t="s">
        <v>617</v>
      </c>
      <c r="F34" s="203"/>
      <c r="G34" s="201" t="s">
        <v>618</v>
      </c>
      <c r="H34" s="201" t="s">
        <v>619</v>
      </c>
    </row>
    <row r="35" spans="1:8" ht="21" customHeight="1">
      <c r="A35" s="195"/>
      <c r="B35" s="195"/>
      <c r="C35" s="176"/>
      <c r="D35" s="198" t="s">
        <v>590</v>
      </c>
      <c r="E35" s="203" t="s">
        <v>591</v>
      </c>
      <c r="F35" s="203"/>
      <c r="G35" s="201" t="s">
        <v>620</v>
      </c>
      <c r="H35" s="201" t="s">
        <v>621</v>
      </c>
    </row>
    <row r="36" spans="1:8" ht="21" customHeight="1">
      <c r="A36" s="195"/>
      <c r="B36" s="195"/>
      <c r="C36" s="197" t="s">
        <v>622</v>
      </c>
      <c r="D36" s="198" t="s">
        <v>582</v>
      </c>
      <c r="E36" s="203" t="s">
        <v>595</v>
      </c>
      <c r="F36" s="203"/>
      <c r="G36" s="201" t="s">
        <v>596</v>
      </c>
      <c r="H36" s="201" t="s">
        <v>623</v>
      </c>
    </row>
    <row r="37" spans="1:8" ht="21" customHeight="1">
      <c r="A37" s="195"/>
      <c r="B37" s="195"/>
      <c r="C37" s="202"/>
      <c r="D37" s="198" t="s">
        <v>586</v>
      </c>
      <c r="E37" s="203" t="s">
        <v>595</v>
      </c>
      <c r="F37" s="203"/>
      <c r="G37" s="201" t="s">
        <v>596</v>
      </c>
      <c r="H37" s="201" t="s">
        <v>624</v>
      </c>
    </row>
    <row r="38" spans="1:8" ht="21" customHeight="1">
      <c r="A38" s="195"/>
      <c r="B38" s="195"/>
      <c r="C38" s="176"/>
      <c r="D38" s="198" t="s">
        <v>590</v>
      </c>
      <c r="E38" s="203" t="s">
        <v>595</v>
      </c>
      <c r="F38" s="203"/>
      <c r="G38" s="201" t="s">
        <v>596</v>
      </c>
      <c r="H38" s="201" t="s">
        <v>625</v>
      </c>
    </row>
    <row r="39" spans="1:8" ht="21" customHeight="1">
      <c r="A39" s="195"/>
      <c r="B39" s="195"/>
      <c r="C39" s="197" t="s">
        <v>626</v>
      </c>
      <c r="D39" s="198" t="s">
        <v>582</v>
      </c>
      <c r="E39" s="203" t="s">
        <v>595</v>
      </c>
      <c r="F39" s="203"/>
      <c r="G39" s="201" t="s">
        <v>596</v>
      </c>
      <c r="H39" s="201" t="s">
        <v>627</v>
      </c>
    </row>
    <row r="40" spans="1:8" ht="21" customHeight="1">
      <c r="A40" s="195"/>
      <c r="B40" s="195"/>
      <c r="C40" s="202"/>
      <c r="D40" s="198" t="s">
        <v>586</v>
      </c>
      <c r="E40" s="203" t="s">
        <v>595</v>
      </c>
      <c r="F40" s="203"/>
      <c r="G40" s="201" t="s">
        <v>596</v>
      </c>
      <c r="H40" s="201" t="s">
        <v>628</v>
      </c>
    </row>
    <row r="41" spans="1:8" ht="21" customHeight="1">
      <c r="A41" s="195"/>
      <c r="B41" s="204"/>
      <c r="C41" s="202"/>
      <c r="D41" s="198" t="s">
        <v>590</v>
      </c>
      <c r="E41" s="203" t="s">
        <v>595</v>
      </c>
      <c r="F41" s="203"/>
      <c r="G41" s="201" t="s">
        <v>596</v>
      </c>
      <c r="H41" s="201" t="s">
        <v>629</v>
      </c>
    </row>
    <row r="42" spans="1:8" ht="21" customHeight="1">
      <c r="A42" s="179"/>
      <c r="B42" s="172" t="s">
        <v>630</v>
      </c>
      <c r="C42" s="172" t="s">
        <v>631</v>
      </c>
      <c r="D42" s="198" t="s">
        <v>582</v>
      </c>
      <c r="E42" s="203" t="s">
        <v>614</v>
      </c>
      <c r="F42" s="203"/>
      <c r="G42" s="201" t="s">
        <v>632</v>
      </c>
      <c r="H42" s="201" t="s">
        <v>633</v>
      </c>
    </row>
    <row r="43" spans="1:8" ht="21" customHeight="1">
      <c r="A43" s="179"/>
      <c r="B43" s="172"/>
      <c r="C43" s="172"/>
      <c r="D43" s="198" t="s">
        <v>586</v>
      </c>
      <c r="E43" s="203" t="s">
        <v>617</v>
      </c>
      <c r="F43" s="203"/>
      <c r="G43" s="201" t="s">
        <v>634</v>
      </c>
      <c r="H43" s="201" t="s">
        <v>635</v>
      </c>
    </row>
    <row r="44" spans="1:8" ht="21" customHeight="1">
      <c r="A44" s="179"/>
      <c r="B44" s="172"/>
      <c r="C44" s="172"/>
      <c r="D44" s="205" t="s">
        <v>636</v>
      </c>
      <c r="E44" s="203" t="s">
        <v>591</v>
      </c>
      <c r="F44" s="203"/>
      <c r="G44" s="201" t="s">
        <v>632</v>
      </c>
      <c r="H44" s="201" t="s">
        <v>637</v>
      </c>
    </row>
    <row r="45" spans="5:8" ht="14.25" customHeight="1">
      <c r="E45" s="206"/>
      <c r="F45" s="206"/>
      <c r="G45" s="206"/>
      <c r="H45" s="206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007874015748" right="0.3937007874015748" top="0.7874015748031497" bottom="0.3937007874015748" header="0" footer="0"/>
  <pageSetup cellComments="asDisplayed" errors="blank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defaultGridColor="0" colorId="23" workbookViewId="0" topLeftCell="A19">
      <selection activeCell="L42" sqref="L42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  <col min="8" max="16384" width="9.33203125" style="1" customWidth="1"/>
  </cols>
  <sheetData>
    <row r="1" spans="1:4" ht="19.5" customHeight="1">
      <c r="A1" s="9"/>
      <c r="B1" s="9"/>
      <c r="C1" s="9"/>
      <c r="D1" s="10" t="s">
        <v>3</v>
      </c>
    </row>
    <row r="2" spans="1:4" ht="19.5" customHeight="1">
      <c r="A2" s="11" t="s">
        <v>4</v>
      </c>
      <c r="B2" s="11"/>
      <c r="C2" s="11"/>
      <c r="D2" s="11"/>
    </row>
    <row r="3" spans="1:4" ht="19.5" customHeight="1">
      <c r="A3" s="12" t="s">
        <v>5</v>
      </c>
      <c r="B3" s="12"/>
      <c r="C3" s="13"/>
      <c r="D3" s="10" t="s">
        <v>6</v>
      </c>
    </row>
    <row r="4" spans="1:4" ht="19.5" customHeight="1">
      <c r="A4" s="14" t="s">
        <v>7</v>
      </c>
      <c r="B4" s="15"/>
      <c r="C4" s="14" t="s">
        <v>8</v>
      </c>
      <c r="D4" s="15"/>
    </row>
    <row r="5" spans="1:4" ht="19.5" customHeight="1">
      <c r="A5" s="16" t="s">
        <v>9</v>
      </c>
      <c r="B5" s="17" t="s">
        <v>10</v>
      </c>
      <c r="C5" s="16" t="s">
        <v>9</v>
      </c>
      <c r="D5" s="18" t="s">
        <v>11</v>
      </c>
    </row>
    <row r="6" spans="1:4" ht="19.5" customHeight="1">
      <c r="A6" s="19" t="s">
        <v>12</v>
      </c>
      <c r="B6" s="20">
        <v>9130699</v>
      </c>
      <c r="C6" s="21" t="s">
        <v>13</v>
      </c>
      <c r="D6" s="20">
        <v>7236420</v>
      </c>
    </row>
    <row r="7" spans="1:4" ht="19.5" customHeight="1">
      <c r="A7" s="19" t="s">
        <v>14</v>
      </c>
      <c r="B7" s="20">
        <v>0</v>
      </c>
      <c r="C7" s="21" t="s">
        <v>15</v>
      </c>
      <c r="D7" s="20">
        <v>0</v>
      </c>
    </row>
    <row r="8" spans="1:4" ht="19.5" customHeight="1">
      <c r="A8" s="19" t="s">
        <v>16</v>
      </c>
      <c r="B8" s="20">
        <v>0</v>
      </c>
      <c r="C8" s="21" t="s">
        <v>17</v>
      </c>
      <c r="D8" s="20">
        <v>0</v>
      </c>
    </row>
    <row r="9" spans="1:4" ht="19.5" customHeight="1">
      <c r="A9" s="19" t="s">
        <v>18</v>
      </c>
      <c r="B9" s="20">
        <v>0</v>
      </c>
      <c r="C9" s="21" t="s">
        <v>19</v>
      </c>
      <c r="D9" s="20">
        <v>0</v>
      </c>
    </row>
    <row r="10" spans="1:4" ht="19.5" customHeight="1">
      <c r="A10" s="19" t="s">
        <v>20</v>
      </c>
      <c r="B10" s="20">
        <v>0</v>
      </c>
      <c r="C10" s="21" t="s">
        <v>21</v>
      </c>
      <c r="D10" s="20">
        <v>0</v>
      </c>
    </row>
    <row r="11" spans="1:4" ht="19.5" customHeight="1">
      <c r="A11" s="19" t="s">
        <v>22</v>
      </c>
      <c r="B11" s="20">
        <v>0</v>
      </c>
      <c r="C11" s="21" t="s">
        <v>23</v>
      </c>
      <c r="D11" s="20">
        <v>0</v>
      </c>
    </row>
    <row r="12" spans="1:4" ht="19.5" customHeight="1">
      <c r="A12" s="19"/>
      <c r="B12" s="20"/>
      <c r="C12" s="21" t="s">
        <v>24</v>
      </c>
      <c r="D12" s="20">
        <v>0</v>
      </c>
    </row>
    <row r="13" spans="1:4" ht="19.5" customHeight="1">
      <c r="A13" s="22"/>
      <c r="B13" s="20"/>
      <c r="C13" s="21" t="s">
        <v>25</v>
      </c>
      <c r="D13" s="20">
        <v>905366</v>
      </c>
    </row>
    <row r="14" spans="1:4" ht="19.5" customHeight="1">
      <c r="A14" s="22"/>
      <c r="B14" s="20"/>
      <c r="C14" s="21" t="s">
        <v>26</v>
      </c>
      <c r="D14" s="20">
        <v>0</v>
      </c>
    </row>
    <row r="15" spans="1:4" ht="19.5" customHeight="1">
      <c r="A15" s="22"/>
      <c r="B15" s="23"/>
      <c r="C15" s="21" t="s">
        <v>27</v>
      </c>
      <c r="D15" s="20">
        <v>340745</v>
      </c>
    </row>
    <row r="16" spans="1:4" ht="19.5" customHeight="1">
      <c r="A16" s="22"/>
      <c r="B16" s="24"/>
      <c r="C16" s="21" t="s">
        <v>28</v>
      </c>
      <c r="D16" s="20">
        <v>0</v>
      </c>
    </row>
    <row r="17" spans="1:4" ht="19.5" customHeight="1">
      <c r="A17" s="22"/>
      <c r="B17" s="24"/>
      <c r="C17" s="21" t="s">
        <v>29</v>
      </c>
      <c r="D17" s="20">
        <v>0</v>
      </c>
    </row>
    <row r="18" spans="1:4" ht="19.5" customHeight="1">
      <c r="A18" s="22"/>
      <c r="B18" s="24"/>
      <c r="C18" s="21" t="s">
        <v>30</v>
      </c>
      <c r="D18" s="20">
        <v>0</v>
      </c>
    </row>
    <row r="19" spans="1:4" ht="19.5" customHeight="1">
      <c r="A19" s="22"/>
      <c r="B19" s="24"/>
      <c r="C19" s="21" t="s">
        <v>31</v>
      </c>
      <c r="D19" s="20">
        <v>0</v>
      </c>
    </row>
    <row r="20" spans="1:4" ht="19.5" customHeight="1">
      <c r="A20" s="22"/>
      <c r="B20" s="24"/>
      <c r="C20" s="21" t="s">
        <v>32</v>
      </c>
      <c r="D20" s="20">
        <v>0</v>
      </c>
    </row>
    <row r="21" spans="1:4" ht="19.5" customHeight="1">
      <c r="A21" s="22"/>
      <c r="B21" s="24"/>
      <c r="C21" s="21" t="s">
        <v>33</v>
      </c>
      <c r="D21" s="20">
        <v>0</v>
      </c>
    </row>
    <row r="22" spans="1:4" ht="19.5" customHeight="1">
      <c r="A22" s="22"/>
      <c r="B22" s="24"/>
      <c r="C22" s="21" t="s">
        <v>34</v>
      </c>
      <c r="D22" s="20">
        <v>0</v>
      </c>
    </row>
    <row r="23" spans="1:4" ht="19.5" customHeight="1">
      <c r="A23" s="22"/>
      <c r="B23" s="24"/>
      <c r="C23" s="21" t="s">
        <v>35</v>
      </c>
      <c r="D23" s="20">
        <v>0</v>
      </c>
    </row>
    <row r="24" spans="1:4" ht="19.5" customHeight="1">
      <c r="A24" s="22"/>
      <c r="B24" s="24"/>
      <c r="C24" s="21" t="s">
        <v>36</v>
      </c>
      <c r="D24" s="20">
        <v>0</v>
      </c>
    </row>
    <row r="25" spans="1:4" ht="19.5" customHeight="1">
      <c r="A25" s="22"/>
      <c r="B25" s="24"/>
      <c r="C25" s="21" t="s">
        <v>37</v>
      </c>
      <c r="D25" s="20">
        <v>648168</v>
      </c>
    </row>
    <row r="26" spans="1:4" ht="19.5" customHeight="1">
      <c r="A26" s="19"/>
      <c r="B26" s="24"/>
      <c r="C26" s="21" t="s">
        <v>38</v>
      </c>
      <c r="D26" s="20">
        <v>0</v>
      </c>
    </row>
    <row r="27" spans="1:4" ht="19.5" customHeight="1">
      <c r="A27" s="19"/>
      <c r="B27" s="24"/>
      <c r="C27" s="21" t="s">
        <v>39</v>
      </c>
      <c r="D27" s="20">
        <v>0</v>
      </c>
    </row>
    <row r="28" spans="1:4" ht="19.5" customHeight="1">
      <c r="A28" s="19"/>
      <c r="B28" s="24"/>
      <c r="C28" s="21" t="s">
        <v>40</v>
      </c>
      <c r="D28" s="20">
        <v>0</v>
      </c>
    </row>
    <row r="29" spans="1:4" ht="19.5" customHeight="1">
      <c r="A29" s="19"/>
      <c r="B29" s="24"/>
      <c r="C29" s="21" t="s">
        <v>41</v>
      </c>
      <c r="D29" s="20">
        <v>0</v>
      </c>
    </row>
    <row r="30" spans="1:4" ht="19.5" customHeight="1">
      <c r="A30" s="19"/>
      <c r="B30" s="24"/>
      <c r="C30" s="21" t="s">
        <v>42</v>
      </c>
      <c r="D30" s="20">
        <v>0</v>
      </c>
    </row>
    <row r="31" spans="1:4" ht="19.5" customHeight="1">
      <c r="A31" s="19"/>
      <c r="B31" s="24"/>
      <c r="C31" s="21" t="s">
        <v>43</v>
      </c>
      <c r="D31" s="20">
        <v>0</v>
      </c>
    </row>
    <row r="32" spans="1:4" ht="19.5" customHeight="1">
      <c r="A32" s="19"/>
      <c r="B32" s="24"/>
      <c r="C32" s="21" t="s">
        <v>44</v>
      </c>
      <c r="D32" s="20">
        <v>0</v>
      </c>
    </row>
    <row r="33" spans="1:4" ht="19.5" customHeight="1">
      <c r="A33" s="19"/>
      <c r="B33" s="24"/>
      <c r="C33" s="21" t="s">
        <v>45</v>
      </c>
      <c r="D33" s="20">
        <v>0</v>
      </c>
    </row>
    <row r="34" spans="1:4" ht="19.5" customHeight="1">
      <c r="A34" s="19"/>
      <c r="B34" s="24"/>
      <c r="C34" s="21" t="s">
        <v>46</v>
      </c>
      <c r="D34" s="20">
        <v>0</v>
      </c>
    </row>
    <row r="35" spans="1:4" ht="19.5" customHeight="1">
      <c r="A35" s="19"/>
      <c r="B35" s="24"/>
      <c r="C35" s="21"/>
      <c r="D35" s="20"/>
    </row>
    <row r="36" spans="1:4" ht="19.5" customHeight="1">
      <c r="A36" s="25" t="s">
        <v>47</v>
      </c>
      <c r="B36" s="24">
        <f>SUM(B6:B34)</f>
        <v>9130699</v>
      </c>
      <c r="C36" s="26" t="s">
        <v>48</v>
      </c>
      <c r="D36" s="20">
        <f>SUM(D6:D34)</f>
        <v>9130699</v>
      </c>
    </row>
    <row r="37" spans="1:4" ht="19.5" customHeight="1">
      <c r="A37" s="19" t="s">
        <v>49</v>
      </c>
      <c r="B37" s="24"/>
      <c r="C37" s="21" t="s">
        <v>50</v>
      </c>
      <c r="D37" s="20"/>
    </row>
    <row r="38" spans="1:4" ht="19.5" customHeight="1">
      <c r="A38" s="19" t="s">
        <v>51</v>
      </c>
      <c r="B38" s="24">
        <v>0</v>
      </c>
      <c r="C38" s="21" t="s">
        <v>52</v>
      </c>
      <c r="D38" s="20"/>
    </row>
    <row r="39" spans="1:4" ht="19.5" customHeight="1">
      <c r="A39" s="19"/>
      <c r="B39" s="24"/>
      <c r="C39" s="21" t="s">
        <v>53</v>
      </c>
      <c r="D39" s="20"/>
    </row>
    <row r="40" spans="1:4" ht="19.5" customHeight="1">
      <c r="A40" s="19"/>
      <c r="B40" s="27"/>
      <c r="C40" s="21"/>
      <c r="D40" s="20"/>
    </row>
    <row r="41" spans="1:4" ht="19.5" customHeight="1">
      <c r="A41" s="25" t="s">
        <v>54</v>
      </c>
      <c r="B41" s="28">
        <f>SUM(B36:B38)</f>
        <v>9130699</v>
      </c>
      <c r="C41" s="26" t="s">
        <v>55</v>
      </c>
      <c r="D41" s="20">
        <f>SUM(D36,D37,D39)</f>
        <v>9130699</v>
      </c>
    </row>
    <row r="42" spans="1:4" ht="19.5" customHeight="1">
      <c r="A42" s="29"/>
      <c r="B42" s="30"/>
      <c r="C42" s="29"/>
      <c r="D42" s="31"/>
    </row>
  </sheetData>
  <sheetProtection/>
  <mergeCells count="3">
    <mergeCell ref="A2:D2"/>
    <mergeCell ref="A4:B4"/>
    <mergeCell ref="C4:D4"/>
  </mergeCells>
  <printOptions horizontalCentered="1" verticalCentered="1"/>
  <pageMargins left="0.5908983429585856" right="0.5908983429585856" top="0.5908983429585856" bottom="0.5908983429585856" header="0.5908983429585856" footer="0.3937007874015748"/>
  <pageSetup cellComments="asDisplayed" errors="blank" fitToHeight="1" fitToWidth="1" horizontalDpi="600" verticalDpi="600" orientation="landscape" paperSize="9" scale="90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  <col min="21" max="16384" width="9.33203125" style="1" customWidth="1"/>
  </cols>
  <sheetData>
    <row r="1" spans="1:20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5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36" t="s">
        <v>58</v>
      </c>
      <c r="B3" s="36"/>
      <c r="C3" s="36"/>
      <c r="D3" s="36"/>
      <c r="E3" s="36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7" t="s">
        <v>59</v>
      </c>
    </row>
    <row r="4" spans="1:20" ht="19.5" customHeight="1">
      <c r="A4" s="38" t="s">
        <v>60</v>
      </c>
      <c r="B4" s="39"/>
      <c r="C4" s="39"/>
      <c r="D4" s="39"/>
      <c r="E4" s="40"/>
      <c r="F4" s="41" t="s">
        <v>61</v>
      </c>
      <c r="G4" s="42" t="s">
        <v>62</v>
      </c>
      <c r="H4" s="42" t="s">
        <v>63</v>
      </c>
      <c r="I4" s="42" t="s">
        <v>64</v>
      </c>
      <c r="J4" s="42" t="s">
        <v>65</v>
      </c>
      <c r="K4" s="42" t="s">
        <v>66</v>
      </c>
      <c r="L4" s="42"/>
      <c r="M4" s="43" t="s">
        <v>67</v>
      </c>
      <c r="N4" s="44" t="s">
        <v>68</v>
      </c>
      <c r="O4" s="45"/>
      <c r="P4" s="45"/>
      <c r="Q4" s="45"/>
      <c r="R4" s="46"/>
      <c r="S4" s="41" t="s">
        <v>69</v>
      </c>
      <c r="T4" s="42" t="s">
        <v>70</v>
      </c>
    </row>
    <row r="5" spans="1:20" ht="19.5" customHeight="1">
      <c r="A5" s="38" t="s">
        <v>71</v>
      </c>
      <c r="B5" s="39"/>
      <c r="C5" s="40"/>
      <c r="D5" s="47" t="s">
        <v>72</v>
      </c>
      <c r="E5" s="48" t="s">
        <v>73</v>
      </c>
      <c r="F5" s="42"/>
      <c r="G5" s="42"/>
      <c r="H5" s="42"/>
      <c r="I5" s="42"/>
      <c r="J5" s="42"/>
      <c r="K5" s="49" t="s">
        <v>74</v>
      </c>
      <c r="L5" s="42" t="s">
        <v>75</v>
      </c>
      <c r="M5" s="50"/>
      <c r="N5" s="51" t="s">
        <v>76</v>
      </c>
      <c r="O5" s="51" t="s">
        <v>77</v>
      </c>
      <c r="P5" s="51" t="s">
        <v>78</v>
      </c>
      <c r="Q5" s="51" t="s">
        <v>79</v>
      </c>
      <c r="R5" s="51" t="s">
        <v>80</v>
      </c>
      <c r="S5" s="42"/>
      <c r="T5" s="42"/>
    </row>
    <row r="6" spans="1:20" ht="30.75" customHeight="1">
      <c r="A6" s="52" t="s">
        <v>81</v>
      </c>
      <c r="B6" s="53" t="s">
        <v>82</v>
      </c>
      <c r="C6" s="54" t="s">
        <v>83</v>
      </c>
      <c r="D6" s="55"/>
      <c r="E6" s="55"/>
      <c r="F6" s="56"/>
      <c r="G6" s="56"/>
      <c r="H6" s="56"/>
      <c r="I6" s="56"/>
      <c r="J6" s="56"/>
      <c r="K6" s="57"/>
      <c r="L6" s="56"/>
      <c r="M6" s="58"/>
      <c r="N6" s="56"/>
      <c r="O6" s="56"/>
      <c r="P6" s="56"/>
      <c r="Q6" s="56"/>
      <c r="R6" s="56"/>
      <c r="S6" s="56"/>
      <c r="T6" s="56"/>
    </row>
    <row r="7" spans="1:20" ht="19.5" customHeight="1">
      <c r="A7" s="59" t="s">
        <v>84</v>
      </c>
      <c r="B7" s="59" t="s">
        <v>84</v>
      </c>
      <c r="C7" s="59" t="s">
        <v>84</v>
      </c>
      <c r="D7" s="59" t="s">
        <v>84</v>
      </c>
      <c r="E7" s="59" t="s">
        <v>85</v>
      </c>
      <c r="F7" s="60">
        <v>9130699</v>
      </c>
      <c r="G7" s="61">
        <v>0</v>
      </c>
      <c r="H7" s="61">
        <v>9130699</v>
      </c>
      <c r="I7" s="61">
        <v>0</v>
      </c>
      <c r="J7" s="62">
        <v>0</v>
      </c>
      <c r="K7" s="63">
        <v>0</v>
      </c>
      <c r="L7" s="64"/>
      <c r="M7" s="64">
        <v>0</v>
      </c>
      <c r="N7" s="65"/>
      <c r="O7" s="63"/>
      <c r="P7" s="64"/>
      <c r="Q7" s="64"/>
      <c r="R7" s="66"/>
      <c r="S7" s="63">
        <v>0</v>
      </c>
      <c r="T7" s="67"/>
    </row>
    <row r="8" spans="1:20" ht="19.5" customHeight="1">
      <c r="A8" s="59" t="s">
        <v>84</v>
      </c>
      <c r="B8" s="59" t="s">
        <v>84</v>
      </c>
      <c r="C8" s="59" t="s">
        <v>84</v>
      </c>
      <c r="D8" s="59" t="s">
        <v>86</v>
      </c>
      <c r="E8" s="59" t="s">
        <v>87</v>
      </c>
      <c r="F8" s="60">
        <v>9130699</v>
      </c>
      <c r="G8" s="61">
        <v>0</v>
      </c>
      <c r="H8" s="61">
        <v>9130699</v>
      </c>
      <c r="I8" s="61">
        <v>0</v>
      </c>
      <c r="J8" s="62">
        <v>0</v>
      </c>
      <c r="K8" s="63">
        <v>0</v>
      </c>
      <c r="L8" s="64"/>
      <c r="M8" s="64">
        <v>0</v>
      </c>
      <c r="N8" s="65"/>
      <c r="O8" s="63"/>
      <c r="P8" s="64"/>
      <c r="Q8" s="64"/>
      <c r="R8" s="66"/>
      <c r="S8" s="63">
        <v>0</v>
      </c>
      <c r="T8" s="67"/>
    </row>
    <row r="9" spans="1:20" ht="19.5" customHeight="1">
      <c r="A9" s="59" t="s">
        <v>88</v>
      </c>
      <c r="B9" s="59" t="s">
        <v>89</v>
      </c>
      <c r="C9" s="59" t="s">
        <v>89</v>
      </c>
      <c r="D9" s="59" t="s">
        <v>90</v>
      </c>
      <c r="E9" s="59" t="s">
        <v>91</v>
      </c>
      <c r="F9" s="60">
        <v>5473580</v>
      </c>
      <c r="G9" s="61">
        <v>0</v>
      </c>
      <c r="H9" s="61">
        <v>5473580</v>
      </c>
      <c r="I9" s="61">
        <v>0</v>
      </c>
      <c r="J9" s="62">
        <v>0</v>
      </c>
      <c r="K9" s="63">
        <v>0</v>
      </c>
      <c r="L9" s="64"/>
      <c r="M9" s="64">
        <v>0</v>
      </c>
      <c r="N9" s="65"/>
      <c r="O9" s="63"/>
      <c r="P9" s="64"/>
      <c r="Q9" s="64"/>
      <c r="R9" s="66"/>
      <c r="S9" s="63">
        <v>0</v>
      </c>
      <c r="T9" s="67"/>
    </row>
    <row r="10" spans="1:20" ht="19.5" customHeight="1">
      <c r="A10" s="59" t="s">
        <v>88</v>
      </c>
      <c r="B10" s="59" t="s">
        <v>89</v>
      </c>
      <c r="C10" s="59" t="s">
        <v>92</v>
      </c>
      <c r="D10" s="59" t="s">
        <v>90</v>
      </c>
      <c r="E10" s="59" t="s">
        <v>93</v>
      </c>
      <c r="F10" s="60">
        <v>539040</v>
      </c>
      <c r="G10" s="61">
        <v>0</v>
      </c>
      <c r="H10" s="61">
        <v>539040</v>
      </c>
      <c r="I10" s="61">
        <v>0</v>
      </c>
      <c r="J10" s="62">
        <v>0</v>
      </c>
      <c r="K10" s="63">
        <v>0</v>
      </c>
      <c r="L10" s="64"/>
      <c r="M10" s="64">
        <v>0</v>
      </c>
      <c r="N10" s="65"/>
      <c r="O10" s="63"/>
      <c r="P10" s="64"/>
      <c r="Q10" s="64"/>
      <c r="R10" s="66"/>
      <c r="S10" s="63">
        <v>0</v>
      </c>
      <c r="T10" s="67"/>
    </row>
    <row r="11" spans="1:20" ht="19.5" customHeight="1">
      <c r="A11" s="59" t="s">
        <v>88</v>
      </c>
      <c r="B11" s="59" t="s">
        <v>89</v>
      </c>
      <c r="C11" s="59" t="s">
        <v>94</v>
      </c>
      <c r="D11" s="59" t="s">
        <v>90</v>
      </c>
      <c r="E11" s="59" t="s">
        <v>95</v>
      </c>
      <c r="F11" s="60">
        <v>350000</v>
      </c>
      <c r="G11" s="61">
        <v>0</v>
      </c>
      <c r="H11" s="61">
        <v>350000</v>
      </c>
      <c r="I11" s="61">
        <v>0</v>
      </c>
      <c r="J11" s="62">
        <v>0</v>
      </c>
      <c r="K11" s="63">
        <v>0</v>
      </c>
      <c r="L11" s="64"/>
      <c r="M11" s="64">
        <v>0</v>
      </c>
      <c r="N11" s="65"/>
      <c r="O11" s="63"/>
      <c r="P11" s="64"/>
      <c r="Q11" s="64"/>
      <c r="R11" s="66"/>
      <c r="S11" s="63">
        <v>0</v>
      </c>
      <c r="T11" s="67"/>
    </row>
    <row r="12" spans="1:20" ht="19.5" customHeight="1">
      <c r="A12" s="59" t="s">
        <v>88</v>
      </c>
      <c r="B12" s="59" t="s">
        <v>89</v>
      </c>
      <c r="C12" s="59" t="s">
        <v>96</v>
      </c>
      <c r="D12" s="59" t="s">
        <v>90</v>
      </c>
      <c r="E12" s="59" t="s">
        <v>97</v>
      </c>
      <c r="F12" s="60">
        <v>669800</v>
      </c>
      <c r="G12" s="61">
        <v>0</v>
      </c>
      <c r="H12" s="61">
        <v>669800</v>
      </c>
      <c r="I12" s="61">
        <v>0</v>
      </c>
      <c r="J12" s="62">
        <v>0</v>
      </c>
      <c r="K12" s="63">
        <v>0</v>
      </c>
      <c r="L12" s="64"/>
      <c r="M12" s="64">
        <v>0</v>
      </c>
      <c r="N12" s="65"/>
      <c r="O12" s="63"/>
      <c r="P12" s="64"/>
      <c r="Q12" s="64"/>
      <c r="R12" s="66"/>
      <c r="S12" s="63">
        <v>0</v>
      </c>
      <c r="T12" s="67"/>
    </row>
    <row r="13" spans="1:20" ht="19.5" customHeight="1">
      <c r="A13" s="59" t="s">
        <v>88</v>
      </c>
      <c r="B13" s="59" t="s">
        <v>89</v>
      </c>
      <c r="C13" s="59" t="s">
        <v>98</v>
      </c>
      <c r="D13" s="59" t="s">
        <v>90</v>
      </c>
      <c r="E13" s="59" t="s">
        <v>99</v>
      </c>
      <c r="F13" s="60">
        <v>204000</v>
      </c>
      <c r="G13" s="61">
        <v>0</v>
      </c>
      <c r="H13" s="61">
        <v>204000</v>
      </c>
      <c r="I13" s="61">
        <v>0</v>
      </c>
      <c r="J13" s="62">
        <v>0</v>
      </c>
      <c r="K13" s="63">
        <v>0</v>
      </c>
      <c r="L13" s="64"/>
      <c r="M13" s="64">
        <v>0</v>
      </c>
      <c r="N13" s="65"/>
      <c r="O13" s="63"/>
      <c r="P13" s="64"/>
      <c r="Q13" s="64"/>
      <c r="R13" s="66"/>
      <c r="S13" s="63">
        <v>0</v>
      </c>
      <c r="T13" s="67"/>
    </row>
    <row r="14" spans="1:20" ht="19.5" customHeight="1">
      <c r="A14" s="59" t="s">
        <v>100</v>
      </c>
      <c r="B14" s="59" t="s">
        <v>101</v>
      </c>
      <c r="C14" s="59" t="s">
        <v>101</v>
      </c>
      <c r="D14" s="59" t="s">
        <v>90</v>
      </c>
      <c r="E14" s="59" t="s">
        <v>102</v>
      </c>
      <c r="F14" s="60">
        <v>603577</v>
      </c>
      <c r="G14" s="61">
        <v>0</v>
      </c>
      <c r="H14" s="61">
        <v>603577</v>
      </c>
      <c r="I14" s="61">
        <v>0</v>
      </c>
      <c r="J14" s="62">
        <v>0</v>
      </c>
      <c r="K14" s="63">
        <v>0</v>
      </c>
      <c r="L14" s="64"/>
      <c r="M14" s="64">
        <v>0</v>
      </c>
      <c r="N14" s="65"/>
      <c r="O14" s="63"/>
      <c r="P14" s="64"/>
      <c r="Q14" s="64"/>
      <c r="R14" s="66"/>
      <c r="S14" s="63">
        <v>0</v>
      </c>
      <c r="T14" s="67"/>
    </row>
    <row r="15" spans="1:20" ht="19.5" customHeight="1">
      <c r="A15" s="59" t="s">
        <v>100</v>
      </c>
      <c r="B15" s="59" t="s">
        <v>101</v>
      </c>
      <c r="C15" s="59" t="s">
        <v>94</v>
      </c>
      <c r="D15" s="59" t="s">
        <v>90</v>
      </c>
      <c r="E15" s="59" t="s">
        <v>103</v>
      </c>
      <c r="F15" s="60">
        <v>301789</v>
      </c>
      <c r="G15" s="61">
        <v>0</v>
      </c>
      <c r="H15" s="61">
        <v>301789</v>
      </c>
      <c r="I15" s="61">
        <v>0</v>
      </c>
      <c r="J15" s="62">
        <v>0</v>
      </c>
      <c r="K15" s="63">
        <v>0</v>
      </c>
      <c r="L15" s="64"/>
      <c r="M15" s="64">
        <v>0</v>
      </c>
      <c r="N15" s="65"/>
      <c r="O15" s="63"/>
      <c r="P15" s="64"/>
      <c r="Q15" s="64"/>
      <c r="R15" s="66"/>
      <c r="S15" s="63">
        <v>0</v>
      </c>
      <c r="T15" s="67"/>
    </row>
    <row r="16" spans="1:20" ht="19.5" customHeight="1">
      <c r="A16" s="59" t="s">
        <v>104</v>
      </c>
      <c r="B16" s="59" t="s">
        <v>105</v>
      </c>
      <c r="C16" s="59" t="s">
        <v>89</v>
      </c>
      <c r="D16" s="59" t="s">
        <v>90</v>
      </c>
      <c r="E16" s="59" t="s">
        <v>106</v>
      </c>
      <c r="F16" s="60">
        <v>340745</v>
      </c>
      <c r="G16" s="61">
        <v>0</v>
      </c>
      <c r="H16" s="61">
        <v>340745</v>
      </c>
      <c r="I16" s="61">
        <v>0</v>
      </c>
      <c r="J16" s="62">
        <v>0</v>
      </c>
      <c r="K16" s="63">
        <v>0</v>
      </c>
      <c r="L16" s="64"/>
      <c r="M16" s="64">
        <v>0</v>
      </c>
      <c r="N16" s="65"/>
      <c r="O16" s="63"/>
      <c r="P16" s="64"/>
      <c r="Q16" s="64"/>
      <c r="R16" s="66"/>
      <c r="S16" s="63">
        <v>0</v>
      </c>
      <c r="T16" s="67"/>
    </row>
    <row r="17" spans="1:20" ht="19.5" customHeight="1">
      <c r="A17" s="59" t="s">
        <v>107</v>
      </c>
      <c r="B17" s="59" t="s">
        <v>108</v>
      </c>
      <c r="C17" s="59" t="s">
        <v>89</v>
      </c>
      <c r="D17" s="59" t="s">
        <v>90</v>
      </c>
      <c r="E17" s="59" t="s">
        <v>109</v>
      </c>
      <c r="F17" s="60">
        <v>648168</v>
      </c>
      <c r="G17" s="61">
        <v>0</v>
      </c>
      <c r="H17" s="61">
        <v>648168</v>
      </c>
      <c r="I17" s="61">
        <v>0</v>
      </c>
      <c r="J17" s="62">
        <v>0</v>
      </c>
      <c r="K17" s="63">
        <v>0</v>
      </c>
      <c r="L17" s="64"/>
      <c r="M17" s="64">
        <v>0</v>
      </c>
      <c r="N17" s="65"/>
      <c r="O17" s="63"/>
      <c r="P17" s="64"/>
      <c r="Q17" s="64"/>
      <c r="R17" s="66"/>
      <c r="S17" s="63">
        <v>0</v>
      </c>
      <c r="T17" s="67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8983429585856" right="0.5908983429585856" top="0.5908983429585856" bottom="0.5908983429585856" header="0.5908983429585856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16384" width="9.33203125" style="1" customWidth="1"/>
  </cols>
  <sheetData>
    <row r="1" spans="1:10" ht="19.5" customHeight="1">
      <c r="A1" s="13"/>
      <c r="B1" s="68"/>
      <c r="C1" s="68"/>
      <c r="D1" s="68"/>
      <c r="E1" s="68"/>
      <c r="F1" s="68"/>
      <c r="G1" s="68"/>
      <c r="H1" s="68"/>
      <c r="I1" s="68"/>
      <c r="J1" s="69" t="s">
        <v>110</v>
      </c>
    </row>
    <row r="2" spans="1:10" ht="19.5" customHeight="1">
      <c r="A2" s="11" t="s">
        <v>111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2"/>
      <c r="C3" s="12"/>
      <c r="D3" s="12"/>
      <c r="E3" s="12"/>
      <c r="F3" s="68"/>
      <c r="G3" s="68"/>
      <c r="H3" s="68"/>
      <c r="I3" s="68"/>
      <c r="J3" s="37" t="s">
        <v>59</v>
      </c>
    </row>
    <row r="4" spans="1:10" ht="19.5" customHeight="1">
      <c r="A4" s="14" t="s">
        <v>112</v>
      </c>
      <c r="B4" s="70"/>
      <c r="C4" s="70"/>
      <c r="D4" s="70"/>
      <c r="E4" s="15"/>
      <c r="F4" s="71" t="s">
        <v>113</v>
      </c>
      <c r="G4" s="72" t="s">
        <v>114</v>
      </c>
      <c r="H4" s="73" t="s">
        <v>115</v>
      </c>
      <c r="I4" s="73" t="s">
        <v>116</v>
      </c>
      <c r="J4" s="74" t="s">
        <v>117</v>
      </c>
    </row>
    <row r="5" spans="1:10" ht="19.5" customHeight="1">
      <c r="A5" s="14" t="s">
        <v>118</v>
      </c>
      <c r="B5" s="70"/>
      <c r="C5" s="15"/>
      <c r="D5" s="75" t="s">
        <v>119</v>
      </c>
      <c r="E5" s="76" t="s">
        <v>120</v>
      </c>
      <c r="F5" s="72"/>
      <c r="G5" s="72"/>
      <c r="H5" s="73"/>
      <c r="I5" s="73"/>
      <c r="J5" s="74"/>
    </row>
    <row r="6" spans="1:10" ht="15" customHeight="1">
      <c r="A6" s="77" t="s">
        <v>121</v>
      </c>
      <c r="B6" s="77" t="s">
        <v>122</v>
      </c>
      <c r="C6" s="78" t="s">
        <v>123</v>
      </c>
      <c r="D6" s="74"/>
      <c r="E6" s="79"/>
      <c r="F6" s="80"/>
      <c r="G6" s="80"/>
      <c r="H6" s="81"/>
      <c r="I6" s="81"/>
      <c r="J6" s="82"/>
    </row>
    <row r="7" spans="1:10" ht="19.5" customHeight="1">
      <c r="A7" s="83" t="s">
        <v>124</v>
      </c>
      <c r="B7" s="83" t="s">
        <v>124</v>
      </c>
      <c r="C7" s="83" t="s">
        <v>124</v>
      </c>
      <c r="D7" s="84" t="s">
        <v>125</v>
      </c>
      <c r="E7" s="84" t="s">
        <v>126</v>
      </c>
      <c r="F7" s="85">
        <v>9130699</v>
      </c>
      <c r="G7" s="86">
        <v>7367859</v>
      </c>
      <c r="H7" s="86">
        <v>1762840</v>
      </c>
      <c r="I7" s="86"/>
      <c r="J7" s="87"/>
    </row>
    <row r="8" spans="1:10" ht="19.5" customHeight="1">
      <c r="A8" s="83" t="s">
        <v>124</v>
      </c>
      <c r="B8" s="83" t="s">
        <v>124</v>
      </c>
      <c r="C8" s="83" t="s">
        <v>124</v>
      </c>
      <c r="D8" s="84" t="s">
        <v>127</v>
      </c>
      <c r="E8" s="84" t="s">
        <v>128</v>
      </c>
      <c r="F8" s="85">
        <v>9130699</v>
      </c>
      <c r="G8" s="86">
        <v>7367859</v>
      </c>
      <c r="H8" s="86">
        <v>1762840</v>
      </c>
      <c r="I8" s="86"/>
      <c r="J8" s="87"/>
    </row>
    <row r="9" spans="1:10" ht="19.5" customHeight="1">
      <c r="A9" s="83" t="s">
        <v>129</v>
      </c>
      <c r="B9" s="83" t="s">
        <v>130</v>
      </c>
      <c r="C9" s="83" t="s">
        <v>130</v>
      </c>
      <c r="D9" s="84" t="s">
        <v>131</v>
      </c>
      <c r="E9" s="84" t="s">
        <v>132</v>
      </c>
      <c r="F9" s="85">
        <v>5473580</v>
      </c>
      <c r="G9" s="86">
        <v>5473580</v>
      </c>
      <c r="H9" s="86">
        <v>0</v>
      </c>
      <c r="I9" s="86"/>
      <c r="J9" s="87"/>
    </row>
    <row r="10" spans="1:10" ht="19.5" customHeight="1">
      <c r="A10" s="83" t="s">
        <v>129</v>
      </c>
      <c r="B10" s="83" t="s">
        <v>130</v>
      </c>
      <c r="C10" s="83" t="s">
        <v>133</v>
      </c>
      <c r="D10" s="84" t="s">
        <v>131</v>
      </c>
      <c r="E10" s="84" t="s">
        <v>134</v>
      </c>
      <c r="F10" s="85">
        <v>539040</v>
      </c>
      <c r="G10" s="86">
        <v>0</v>
      </c>
      <c r="H10" s="86">
        <v>539040</v>
      </c>
      <c r="I10" s="86"/>
      <c r="J10" s="87"/>
    </row>
    <row r="11" spans="1:10" ht="19.5" customHeight="1">
      <c r="A11" s="83" t="s">
        <v>129</v>
      </c>
      <c r="B11" s="83" t="s">
        <v>130</v>
      </c>
      <c r="C11" s="83" t="s">
        <v>135</v>
      </c>
      <c r="D11" s="84" t="s">
        <v>131</v>
      </c>
      <c r="E11" s="84" t="s">
        <v>136</v>
      </c>
      <c r="F11" s="85">
        <v>350000</v>
      </c>
      <c r="G11" s="86">
        <v>0</v>
      </c>
      <c r="H11" s="86">
        <v>350000</v>
      </c>
      <c r="I11" s="86"/>
      <c r="J11" s="87"/>
    </row>
    <row r="12" spans="1:10" ht="19.5" customHeight="1">
      <c r="A12" s="83" t="s">
        <v>129</v>
      </c>
      <c r="B12" s="83" t="s">
        <v>130</v>
      </c>
      <c r="C12" s="83" t="s">
        <v>137</v>
      </c>
      <c r="D12" s="84" t="s">
        <v>131</v>
      </c>
      <c r="E12" s="84" t="s">
        <v>138</v>
      </c>
      <c r="F12" s="85">
        <v>669800</v>
      </c>
      <c r="G12" s="86">
        <v>0</v>
      </c>
      <c r="H12" s="86">
        <v>669800</v>
      </c>
      <c r="I12" s="86"/>
      <c r="J12" s="87"/>
    </row>
    <row r="13" spans="1:10" ht="19.5" customHeight="1">
      <c r="A13" s="83" t="s">
        <v>129</v>
      </c>
      <c r="B13" s="83" t="s">
        <v>130</v>
      </c>
      <c r="C13" s="83" t="s">
        <v>139</v>
      </c>
      <c r="D13" s="84" t="s">
        <v>131</v>
      </c>
      <c r="E13" s="84" t="s">
        <v>140</v>
      </c>
      <c r="F13" s="85">
        <v>204000</v>
      </c>
      <c r="G13" s="86">
        <v>0</v>
      </c>
      <c r="H13" s="86">
        <v>204000</v>
      </c>
      <c r="I13" s="86"/>
      <c r="J13" s="87"/>
    </row>
    <row r="14" spans="1:10" ht="19.5" customHeight="1">
      <c r="A14" s="83" t="s">
        <v>141</v>
      </c>
      <c r="B14" s="83" t="s">
        <v>142</v>
      </c>
      <c r="C14" s="83" t="s">
        <v>142</v>
      </c>
      <c r="D14" s="84" t="s">
        <v>131</v>
      </c>
      <c r="E14" s="84" t="s">
        <v>143</v>
      </c>
      <c r="F14" s="85">
        <v>603577</v>
      </c>
      <c r="G14" s="86">
        <v>603577</v>
      </c>
      <c r="H14" s="86">
        <v>0</v>
      </c>
      <c r="I14" s="86"/>
      <c r="J14" s="87"/>
    </row>
    <row r="15" spans="1:10" ht="19.5" customHeight="1">
      <c r="A15" s="83" t="s">
        <v>141</v>
      </c>
      <c r="B15" s="83" t="s">
        <v>142</v>
      </c>
      <c r="C15" s="83" t="s">
        <v>135</v>
      </c>
      <c r="D15" s="84" t="s">
        <v>131</v>
      </c>
      <c r="E15" s="84" t="s">
        <v>144</v>
      </c>
      <c r="F15" s="85">
        <v>301789</v>
      </c>
      <c r="G15" s="86">
        <v>301789</v>
      </c>
      <c r="H15" s="86">
        <v>0</v>
      </c>
      <c r="I15" s="86"/>
      <c r="J15" s="87"/>
    </row>
    <row r="16" spans="1:10" ht="19.5" customHeight="1">
      <c r="A16" s="83" t="s">
        <v>145</v>
      </c>
      <c r="B16" s="83" t="s">
        <v>146</v>
      </c>
      <c r="C16" s="83" t="s">
        <v>130</v>
      </c>
      <c r="D16" s="84" t="s">
        <v>131</v>
      </c>
      <c r="E16" s="84" t="s">
        <v>147</v>
      </c>
      <c r="F16" s="85">
        <v>340745</v>
      </c>
      <c r="G16" s="86">
        <v>340745</v>
      </c>
      <c r="H16" s="86">
        <v>0</v>
      </c>
      <c r="I16" s="86"/>
      <c r="J16" s="87"/>
    </row>
    <row r="17" spans="1:10" ht="19.5" customHeight="1">
      <c r="A17" s="83" t="s">
        <v>148</v>
      </c>
      <c r="B17" s="83" t="s">
        <v>149</v>
      </c>
      <c r="C17" s="83" t="s">
        <v>130</v>
      </c>
      <c r="D17" s="84" t="s">
        <v>131</v>
      </c>
      <c r="E17" s="84" t="s">
        <v>150</v>
      </c>
      <c r="F17" s="85">
        <v>648168</v>
      </c>
      <c r="G17" s="86">
        <v>648168</v>
      </c>
      <c r="H17" s="86">
        <v>0</v>
      </c>
      <c r="I17" s="86"/>
      <c r="J17" s="8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8983429585856" right="0.5908983429585856" top="0.5908983429585856" bottom="0.5908983429585856" header="0.5908983429585856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31.5" style="0" customWidth="1"/>
    <col min="2" max="2" width="24.83203125" style="0" customWidth="1"/>
    <col min="3" max="3" width="31.5" style="0" customWidth="1"/>
    <col min="4" max="4" width="24.16015625" style="0" customWidth="1"/>
    <col min="5" max="8" width="19.83203125" style="0" customWidth="1"/>
    <col min="9" max="16384" width="9.33203125" style="1" customWidth="1"/>
  </cols>
  <sheetData>
    <row r="1" spans="1:8" ht="19.5" customHeight="1">
      <c r="A1" s="9"/>
      <c r="B1" s="9"/>
      <c r="C1" s="9"/>
      <c r="D1" s="9"/>
      <c r="E1" s="9"/>
      <c r="F1" s="9"/>
      <c r="G1" s="9"/>
      <c r="H1" s="10" t="s">
        <v>151</v>
      </c>
    </row>
    <row r="2" spans="1:8" ht="19.5" customHeight="1">
      <c r="A2" s="11" t="s">
        <v>152</v>
      </c>
      <c r="B2" s="11"/>
      <c r="C2" s="11"/>
      <c r="D2" s="11"/>
      <c r="E2" s="11"/>
      <c r="F2" s="11"/>
      <c r="G2" s="11"/>
      <c r="H2" s="11"/>
    </row>
    <row r="3" spans="1:8" ht="19.5" customHeight="1">
      <c r="A3" s="12" t="s">
        <v>5</v>
      </c>
      <c r="B3" s="12"/>
      <c r="C3" s="13"/>
      <c r="D3" s="13"/>
      <c r="E3" s="13"/>
      <c r="F3" s="13"/>
      <c r="G3" s="13"/>
      <c r="H3" s="10" t="s">
        <v>6</v>
      </c>
    </row>
    <row r="4" spans="1:8" ht="19.5" customHeight="1">
      <c r="A4" s="14" t="s">
        <v>7</v>
      </c>
      <c r="B4" s="15"/>
      <c r="C4" s="14" t="s">
        <v>8</v>
      </c>
      <c r="D4" s="70"/>
      <c r="E4" s="70"/>
      <c r="F4" s="70"/>
      <c r="G4" s="70"/>
      <c r="H4" s="15"/>
    </row>
    <row r="5" spans="1:8" ht="34.5" customHeight="1">
      <c r="A5" s="16" t="s">
        <v>9</v>
      </c>
      <c r="B5" s="17" t="s">
        <v>10</v>
      </c>
      <c r="C5" s="16" t="s">
        <v>9</v>
      </c>
      <c r="D5" s="17" t="s">
        <v>153</v>
      </c>
      <c r="E5" s="17" t="s">
        <v>154</v>
      </c>
      <c r="F5" s="18" t="s">
        <v>155</v>
      </c>
      <c r="G5" s="17" t="s">
        <v>156</v>
      </c>
      <c r="H5" s="88" t="s">
        <v>157</v>
      </c>
    </row>
    <row r="6" spans="1:8" ht="19.5" customHeight="1">
      <c r="A6" s="19" t="s">
        <v>158</v>
      </c>
      <c r="B6" s="89">
        <f>SUM(B7:B9)</f>
        <v>9130699</v>
      </c>
      <c r="C6" s="90" t="s">
        <v>159</v>
      </c>
      <c r="D6" s="91">
        <f>SUM(E6,F6,G6,H6)</f>
        <v>9130699</v>
      </c>
      <c r="E6" s="92">
        <f>SUM(E7:E35)</f>
        <v>9130699</v>
      </c>
      <c r="F6" s="92">
        <f>SUM(F7:F35)</f>
        <v>0</v>
      </c>
      <c r="G6" s="92">
        <f>SUM(G7:G35)</f>
        <v>0</v>
      </c>
      <c r="H6" s="93">
        <f>SUM(H7:H35)</f>
        <v>0</v>
      </c>
    </row>
    <row r="7" spans="1:8" ht="19.5" customHeight="1">
      <c r="A7" s="19" t="s">
        <v>160</v>
      </c>
      <c r="B7" s="94">
        <v>9130699</v>
      </c>
      <c r="C7" s="90" t="s">
        <v>161</v>
      </c>
      <c r="D7" s="95">
        <f>SUM(E7:H7)</f>
        <v>7236420</v>
      </c>
      <c r="E7" s="96">
        <v>7236420</v>
      </c>
      <c r="F7" s="96">
        <v>0</v>
      </c>
      <c r="G7" s="96">
        <v>0</v>
      </c>
      <c r="H7" s="97"/>
    </row>
    <row r="8" spans="1:8" ht="19.5" customHeight="1">
      <c r="A8" s="19" t="s">
        <v>162</v>
      </c>
      <c r="B8" s="94">
        <v>0</v>
      </c>
      <c r="C8" s="90" t="s">
        <v>163</v>
      </c>
      <c r="D8" s="95">
        <f>SUM(E8:H8)</f>
        <v>0</v>
      </c>
      <c r="E8" s="96">
        <v>0</v>
      </c>
      <c r="F8" s="96">
        <v>0</v>
      </c>
      <c r="G8" s="96">
        <v>0</v>
      </c>
      <c r="H8" s="97"/>
    </row>
    <row r="9" spans="1:8" ht="19.5" customHeight="1">
      <c r="A9" s="19" t="s">
        <v>164</v>
      </c>
      <c r="B9" s="24">
        <v>0</v>
      </c>
      <c r="C9" s="90" t="s">
        <v>165</v>
      </c>
      <c r="D9" s="95">
        <f>SUM(E9:H9)</f>
        <v>0</v>
      </c>
      <c r="E9" s="96">
        <v>0</v>
      </c>
      <c r="F9" s="96">
        <v>0</v>
      </c>
      <c r="G9" s="96">
        <v>0</v>
      </c>
      <c r="H9" s="97"/>
    </row>
    <row r="10" spans="1:8" ht="19.5" customHeight="1">
      <c r="A10" s="19" t="s">
        <v>166</v>
      </c>
      <c r="B10" s="98">
        <f>SUM(B11:B14)</f>
        <v>0</v>
      </c>
      <c r="C10" s="90" t="s">
        <v>167</v>
      </c>
      <c r="D10" s="95">
        <f>SUM(E10:H10)</f>
        <v>0</v>
      </c>
      <c r="E10" s="96">
        <v>0</v>
      </c>
      <c r="F10" s="96">
        <v>0</v>
      </c>
      <c r="G10" s="96">
        <v>0</v>
      </c>
      <c r="H10" s="97"/>
    </row>
    <row r="11" spans="1:8" ht="19.5" customHeight="1">
      <c r="A11" s="19" t="s">
        <v>160</v>
      </c>
      <c r="B11" s="94"/>
      <c r="C11" s="90" t="s">
        <v>168</v>
      </c>
      <c r="D11" s="95">
        <f>SUM(E11:H11)</f>
        <v>0</v>
      </c>
      <c r="E11" s="96">
        <v>0</v>
      </c>
      <c r="F11" s="96">
        <v>0</v>
      </c>
      <c r="G11" s="96">
        <v>0</v>
      </c>
      <c r="H11" s="97"/>
    </row>
    <row r="12" spans="1:8" ht="19.5" customHeight="1">
      <c r="A12" s="19" t="s">
        <v>162</v>
      </c>
      <c r="B12" s="94"/>
      <c r="C12" s="90" t="s">
        <v>169</v>
      </c>
      <c r="D12" s="95">
        <f>SUM(E12:H12)</f>
        <v>0</v>
      </c>
      <c r="E12" s="96">
        <v>0</v>
      </c>
      <c r="F12" s="96">
        <v>0</v>
      </c>
      <c r="G12" s="96">
        <v>0</v>
      </c>
      <c r="H12" s="97"/>
    </row>
    <row r="13" spans="1:8" ht="19.5" customHeight="1">
      <c r="A13" s="19" t="s">
        <v>164</v>
      </c>
      <c r="B13" s="94"/>
      <c r="C13" s="90" t="s">
        <v>170</v>
      </c>
      <c r="D13" s="95">
        <f>SUM(E13:H13)</f>
        <v>0</v>
      </c>
      <c r="E13" s="96">
        <v>0</v>
      </c>
      <c r="F13" s="96">
        <v>0</v>
      </c>
      <c r="G13" s="96">
        <v>0</v>
      </c>
      <c r="H13" s="97"/>
    </row>
    <row r="14" spans="1:8" ht="19.5" customHeight="1">
      <c r="A14" s="19" t="s">
        <v>171</v>
      </c>
      <c r="B14" s="24"/>
      <c r="C14" s="90" t="s">
        <v>172</v>
      </c>
      <c r="D14" s="95">
        <f>SUM(E14:H14)</f>
        <v>905366</v>
      </c>
      <c r="E14" s="96">
        <v>905366</v>
      </c>
      <c r="F14" s="96">
        <v>0</v>
      </c>
      <c r="G14" s="96">
        <v>0</v>
      </c>
      <c r="H14" s="97"/>
    </row>
    <row r="15" spans="1:8" ht="19.5" customHeight="1">
      <c r="A15" s="22"/>
      <c r="B15" s="23"/>
      <c r="C15" s="90" t="s">
        <v>173</v>
      </c>
      <c r="D15" s="95">
        <f>SUM(E15:H15)</f>
        <v>0</v>
      </c>
      <c r="E15" s="96">
        <v>0</v>
      </c>
      <c r="F15" s="96">
        <v>0</v>
      </c>
      <c r="G15" s="96">
        <v>0</v>
      </c>
      <c r="H15" s="97"/>
    </row>
    <row r="16" spans="1:8" ht="19.5" customHeight="1">
      <c r="A16" s="22"/>
      <c r="B16" s="24"/>
      <c r="C16" s="90" t="s">
        <v>174</v>
      </c>
      <c r="D16" s="95">
        <f>SUM(E16:H16)</f>
        <v>340745</v>
      </c>
      <c r="E16" s="96">
        <v>340745</v>
      </c>
      <c r="F16" s="96">
        <v>0</v>
      </c>
      <c r="G16" s="96">
        <v>0</v>
      </c>
      <c r="H16" s="97"/>
    </row>
    <row r="17" spans="1:8" ht="19.5" customHeight="1">
      <c r="A17" s="22"/>
      <c r="B17" s="24"/>
      <c r="C17" s="90" t="s">
        <v>175</v>
      </c>
      <c r="D17" s="95">
        <f>SUM(E17:H17)</f>
        <v>0</v>
      </c>
      <c r="E17" s="96">
        <v>0</v>
      </c>
      <c r="F17" s="96">
        <v>0</v>
      </c>
      <c r="G17" s="96">
        <v>0</v>
      </c>
      <c r="H17" s="97"/>
    </row>
    <row r="18" spans="1:8" ht="19.5" customHeight="1">
      <c r="A18" s="22"/>
      <c r="B18" s="24"/>
      <c r="C18" s="90" t="s">
        <v>176</v>
      </c>
      <c r="D18" s="95">
        <f>SUM(E18:H18)</f>
        <v>0</v>
      </c>
      <c r="E18" s="96">
        <v>0</v>
      </c>
      <c r="F18" s="96">
        <v>0</v>
      </c>
      <c r="G18" s="96">
        <v>0</v>
      </c>
      <c r="H18" s="97"/>
    </row>
    <row r="19" spans="1:8" ht="19.5" customHeight="1">
      <c r="A19" s="22"/>
      <c r="B19" s="24"/>
      <c r="C19" s="90" t="s">
        <v>177</v>
      </c>
      <c r="D19" s="95">
        <f>SUM(E19:H19)</f>
        <v>0</v>
      </c>
      <c r="E19" s="96">
        <v>0</v>
      </c>
      <c r="F19" s="96">
        <v>0</v>
      </c>
      <c r="G19" s="96">
        <v>0</v>
      </c>
      <c r="H19" s="97"/>
    </row>
    <row r="20" spans="1:8" ht="19.5" customHeight="1">
      <c r="A20" s="22"/>
      <c r="B20" s="24"/>
      <c r="C20" s="90" t="s">
        <v>178</v>
      </c>
      <c r="D20" s="95">
        <f>SUM(E20:H20)</f>
        <v>0</v>
      </c>
      <c r="E20" s="96">
        <v>0</v>
      </c>
      <c r="F20" s="96">
        <v>0</v>
      </c>
      <c r="G20" s="96">
        <v>0</v>
      </c>
      <c r="H20" s="97"/>
    </row>
    <row r="21" spans="1:8" ht="19.5" customHeight="1">
      <c r="A21" s="22"/>
      <c r="B21" s="24"/>
      <c r="C21" s="90" t="s">
        <v>179</v>
      </c>
      <c r="D21" s="95">
        <f>SUM(E21:H21)</f>
        <v>0</v>
      </c>
      <c r="E21" s="96">
        <v>0</v>
      </c>
      <c r="F21" s="96">
        <v>0</v>
      </c>
      <c r="G21" s="96">
        <v>0</v>
      </c>
      <c r="H21" s="97"/>
    </row>
    <row r="22" spans="1:8" ht="19.5" customHeight="1">
      <c r="A22" s="22"/>
      <c r="B22" s="24"/>
      <c r="C22" s="90" t="s">
        <v>180</v>
      </c>
      <c r="D22" s="95">
        <f>SUM(E22:H22)</f>
        <v>0</v>
      </c>
      <c r="E22" s="96">
        <v>0</v>
      </c>
      <c r="F22" s="96">
        <v>0</v>
      </c>
      <c r="G22" s="96">
        <v>0</v>
      </c>
      <c r="H22" s="97"/>
    </row>
    <row r="23" spans="1:8" ht="19.5" customHeight="1">
      <c r="A23" s="22"/>
      <c r="B23" s="24"/>
      <c r="C23" s="90" t="s">
        <v>181</v>
      </c>
      <c r="D23" s="95">
        <f>SUM(E23:H23)</f>
        <v>0</v>
      </c>
      <c r="E23" s="96">
        <v>0</v>
      </c>
      <c r="F23" s="96">
        <v>0</v>
      </c>
      <c r="G23" s="96">
        <v>0</v>
      </c>
      <c r="H23" s="97"/>
    </row>
    <row r="24" spans="1:8" ht="19.5" customHeight="1">
      <c r="A24" s="22"/>
      <c r="B24" s="24"/>
      <c r="C24" s="90" t="s">
        <v>182</v>
      </c>
      <c r="D24" s="95">
        <f>SUM(E24:H24)</f>
        <v>0</v>
      </c>
      <c r="E24" s="96">
        <v>0</v>
      </c>
      <c r="F24" s="96">
        <v>0</v>
      </c>
      <c r="G24" s="96">
        <v>0</v>
      </c>
      <c r="H24" s="97"/>
    </row>
    <row r="25" spans="1:8" ht="19.5" customHeight="1">
      <c r="A25" s="22"/>
      <c r="B25" s="24"/>
      <c r="C25" s="90" t="s">
        <v>183</v>
      </c>
      <c r="D25" s="95">
        <f>SUM(E25:H25)</f>
        <v>0</v>
      </c>
      <c r="E25" s="96">
        <v>0</v>
      </c>
      <c r="F25" s="96">
        <v>0</v>
      </c>
      <c r="G25" s="96">
        <v>0</v>
      </c>
      <c r="H25" s="97"/>
    </row>
    <row r="26" spans="1:8" ht="19.5" customHeight="1">
      <c r="A26" s="19"/>
      <c r="B26" s="24"/>
      <c r="C26" s="90" t="s">
        <v>184</v>
      </c>
      <c r="D26" s="95">
        <f>SUM(E26:H26)</f>
        <v>648168</v>
      </c>
      <c r="E26" s="96">
        <v>648168</v>
      </c>
      <c r="F26" s="96">
        <v>0</v>
      </c>
      <c r="G26" s="96">
        <v>0</v>
      </c>
      <c r="H26" s="97"/>
    </row>
    <row r="27" spans="1:8" ht="19.5" customHeight="1">
      <c r="A27" s="19"/>
      <c r="B27" s="24"/>
      <c r="C27" s="90" t="s">
        <v>185</v>
      </c>
      <c r="D27" s="95">
        <f>SUM(E27:H27)</f>
        <v>0</v>
      </c>
      <c r="E27" s="96">
        <v>0</v>
      </c>
      <c r="F27" s="96">
        <v>0</v>
      </c>
      <c r="G27" s="96">
        <v>0</v>
      </c>
      <c r="H27" s="97"/>
    </row>
    <row r="28" spans="1:8" ht="19.5" customHeight="1">
      <c r="A28" s="19"/>
      <c r="B28" s="24"/>
      <c r="C28" s="90" t="s">
        <v>186</v>
      </c>
      <c r="D28" s="95">
        <f>SUM(E28:H28)</f>
        <v>0</v>
      </c>
      <c r="E28" s="96">
        <v>0</v>
      </c>
      <c r="F28" s="96">
        <v>0</v>
      </c>
      <c r="G28" s="96">
        <v>0</v>
      </c>
      <c r="H28" s="97"/>
    </row>
    <row r="29" spans="1:8" ht="19.5" customHeight="1">
      <c r="A29" s="19"/>
      <c r="B29" s="24"/>
      <c r="C29" s="90" t="s">
        <v>187</v>
      </c>
      <c r="D29" s="95">
        <f>SUM(E29:H29)</f>
        <v>0</v>
      </c>
      <c r="E29" s="96">
        <v>0</v>
      </c>
      <c r="F29" s="96">
        <v>0</v>
      </c>
      <c r="G29" s="96">
        <v>0</v>
      </c>
      <c r="H29" s="97"/>
    </row>
    <row r="30" spans="1:8" ht="19.5" customHeight="1">
      <c r="A30" s="19"/>
      <c r="B30" s="24"/>
      <c r="C30" s="90" t="s">
        <v>188</v>
      </c>
      <c r="D30" s="95">
        <f>SUM(E30:H30)</f>
        <v>0</v>
      </c>
      <c r="E30" s="96">
        <v>0</v>
      </c>
      <c r="F30" s="96">
        <v>0</v>
      </c>
      <c r="G30" s="96">
        <v>0</v>
      </c>
      <c r="H30" s="97"/>
    </row>
    <row r="31" spans="1:8" ht="19.5" customHeight="1">
      <c r="A31" s="19"/>
      <c r="B31" s="24"/>
      <c r="C31" s="90" t="s">
        <v>189</v>
      </c>
      <c r="D31" s="95">
        <f>SUM(E31:H31)</f>
        <v>0</v>
      </c>
      <c r="E31" s="96">
        <v>0</v>
      </c>
      <c r="F31" s="96">
        <v>0</v>
      </c>
      <c r="G31" s="96">
        <v>0</v>
      </c>
      <c r="H31" s="97"/>
    </row>
    <row r="32" spans="1:8" ht="19.5" customHeight="1">
      <c r="A32" s="19"/>
      <c r="B32" s="24"/>
      <c r="C32" s="90" t="s">
        <v>190</v>
      </c>
      <c r="D32" s="95">
        <f>SUM(E32:H32)</f>
        <v>0</v>
      </c>
      <c r="E32" s="96">
        <v>0</v>
      </c>
      <c r="F32" s="96">
        <v>0</v>
      </c>
      <c r="G32" s="96">
        <v>0</v>
      </c>
      <c r="H32" s="97"/>
    </row>
    <row r="33" spans="1:8" ht="19.5" customHeight="1">
      <c r="A33" s="19"/>
      <c r="B33" s="24"/>
      <c r="C33" s="90" t="s">
        <v>191</v>
      </c>
      <c r="D33" s="95">
        <f>SUM(E33:H33)</f>
        <v>0</v>
      </c>
      <c r="E33" s="96">
        <v>0</v>
      </c>
      <c r="F33" s="96">
        <v>0</v>
      </c>
      <c r="G33" s="96">
        <v>0</v>
      </c>
      <c r="H33" s="97"/>
    </row>
    <row r="34" spans="1:8" ht="19.5" customHeight="1">
      <c r="A34" s="19"/>
      <c r="B34" s="24"/>
      <c r="C34" s="90" t="s">
        <v>192</v>
      </c>
      <c r="D34" s="95">
        <f>SUM(E34:H34)</f>
        <v>0</v>
      </c>
      <c r="E34" s="96">
        <v>0</v>
      </c>
      <c r="F34" s="96">
        <v>0</v>
      </c>
      <c r="G34" s="96">
        <v>0</v>
      </c>
      <c r="H34" s="97"/>
    </row>
    <row r="35" spans="1:8" ht="19.5" customHeight="1">
      <c r="A35" s="19"/>
      <c r="B35" s="24"/>
      <c r="C35" s="90" t="s">
        <v>193</v>
      </c>
      <c r="D35" s="95">
        <f>SUM(E35:H35)</f>
        <v>0</v>
      </c>
      <c r="E35" s="99">
        <v>0</v>
      </c>
      <c r="F35" s="99">
        <v>0</v>
      </c>
      <c r="G35" s="99">
        <v>0</v>
      </c>
      <c r="H35" s="100"/>
    </row>
    <row r="36" spans="1:8" ht="19.5" customHeight="1">
      <c r="A36" s="25"/>
      <c r="B36" s="24"/>
      <c r="C36" s="26"/>
      <c r="D36" s="101"/>
      <c r="E36" s="102"/>
      <c r="F36" s="102"/>
      <c r="G36" s="102"/>
      <c r="H36" s="103"/>
    </row>
    <row r="37" spans="1:8" ht="19.5" customHeight="1">
      <c r="A37" s="19"/>
      <c r="B37" s="24"/>
      <c r="C37" s="21" t="s">
        <v>194</v>
      </c>
      <c r="D37" s="95">
        <f>SUM(E37:H37)</f>
        <v>0</v>
      </c>
      <c r="E37" s="99"/>
      <c r="F37" s="99"/>
      <c r="G37" s="99"/>
      <c r="H37" s="100"/>
    </row>
    <row r="38" spans="1:8" ht="19.5" customHeight="1">
      <c r="A38" s="19"/>
      <c r="B38" s="27"/>
      <c r="C38" s="21"/>
      <c r="D38" s="101"/>
      <c r="E38" s="104"/>
      <c r="F38" s="104"/>
      <c r="G38" s="104"/>
      <c r="H38" s="105"/>
    </row>
    <row r="39" spans="1:8" ht="19.5" customHeight="1">
      <c r="A39" s="25" t="s">
        <v>54</v>
      </c>
      <c r="B39" s="28">
        <f>SUM(B6,B10)</f>
        <v>9130699</v>
      </c>
      <c r="C39" s="26" t="s">
        <v>55</v>
      </c>
      <c r="D39" s="106">
        <f>SUM(E39:H39)</f>
        <v>9130699</v>
      </c>
      <c r="E39" s="107">
        <f>SUM(E7:E37)</f>
        <v>9130699</v>
      </c>
      <c r="F39" s="107">
        <f>SUM(F7:F37)</f>
        <v>0</v>
      </c>
      <c r="G39" s="107">
        <f>SUM(G7:G37)</f>
        <v>0</v>
      </c>
      <c r="H39" s="108">
        <f>SUM(H7:H37)</f>
        <v>0</v>
      </c>
    </row>
    <row r="40" spans="1:8" ht="19.5" customHeight="1">
      <c r="A40" s="29"/>
      <c r="B40" s="109"/>
      <c r="C40" s="29"/>
      <c r="D40" s="29"/>
      <c r="E40" s="29"/>
      <c r="F40" s="29"/>
      <c r="G40" s="29"/>
      <c r="H40" s="9"/>
    </row>
  </sheetData>
  <sheetProtection/>
  <mergeCells count="3">
    <mergeCell ref="A2:H2"/>
    <mergeCell ref="A4:B4"/>
    <mergeCell ref="C4:H4"/>
  </mergeCells>
  <printOptions horizontalCentered="1" verticalCentered="1"/>
  <pageMargins left="0.5908983429585856" right="0.5908983429585856" top="0.5908983429585856" bottom="0.5908983429585856" header="0.5908983429585856" footer="0.3937007874015748"/>
  <pageSetup cellComments="asDisplayed" errors="blank" fitToHeight="1" fitToWidth="1" horizontalDpi="600" verticalDpi="600" orientation="landscape" paperSize="9" scale="90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showZeros="0" defaultGridColor="0" colorId="23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  <col min="238" max="16384" width="9.33203125" style="1" customWidth="1"/>
  </cols>
  <sheetData>
    <row r="1" spans="1:25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34"/>
      <c r="Q1" s="34"/>
      <c r="R1" s="34"/>
      <c r="S1" s="34"/>
      <c r="T1" s="34"/>
      <c r="U1" s="34"/>
      <c r="V1" s="34"/>
      <c r="Y1" s="35" t="s">
        <v>195</v>
      </c>
    </row>
    <row r="2" spans="1:25" ht="19.5" customHeight="1">
      <c r="A2" s="11" t="s">
        <v>196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25" ht="19.5" customHeight="1">
      <c r="B3" s="36"/>
      <c r="C3" s="36"/>
      <c r="D3" s="36"/>
      <c r="E3" s="33"/>
      <c r="F3" s="33"/>
      <c r="G3" s="33"/>
      <c r="H3" s="33"/>
      <c r="I3" s="33"/>
      <c r="J3" s="33"/>
      <c r="K3" s="33"/>
      <c r="L3" s="33"/>
      <c r="M3" s="33"/>
      <c r="N3" s="33"/>
      <c r="P3" s="33"/>
      <c r="Q3" s="33"/>
      <c r="R3" s="33"/>
      <c r="S3" s="33"/>
      <c r="T3" s="33"/>
      <c r="U3" s="33"/>
      <c r="V3" s="33"/>
      <c r="Y3" s="37" t="s">
        <v>197</v>
      </c>
    </row>
    <row r="4" spans="1:25" ht="19.5" customHeight="1">
      <c r="A4" s="38" t="s">
        <v>60</v>
      </c>
      <c r="B4" s="39"/>
      <c r="C4" s="39"/>
      <c r="D4" s="40"/>
      <c r="E4" s="110" t="s">
        <v>198</v>
      </c>
      <c r="F4" s="111" t="s">
        <v>199</v>
      </c>
      <c r="G4" s="112"/>
      <c r="H4" s="112"/>
      <c r="I4" s="112"/>
      <c r="J4" s="112"/>
      <c r="K4" s="112"/>
      <c r="L4" s="112"/>
      <c r="M4" s="112"/>
      <c r="N4" s="112"/>
      <c r="O4" s="113"/>
      <c r="P4" s="111" t="s">
        <v>200</v>
      </c>
      <c r="Q4" s="112"/>
      <c r="R4" s="112"/>
      <c r="S4" s="112"/>
      <c r="T4" s="112"/>
      <c r="U4" s="112"/>
      <c r="V4" s="113"/>
      <c r="W4" s="114" t="s">
        <v>201</v>
      </c>
      <c r="X4" s="114"/>
      <c r="Y4" s="114"/>
    </row>
    <row r="5" spans="1:25" ht="19.5" customHeight="1">
      <c r="A5" s="115" t="s">
        <v>202</v>
      </c>
      <c r="B5" s="115"/>
      <c r="C5" s="48" t="s">
        <v>203</v>
      </c>
      <c r="D5" s="48" t="s">
        <v>204</v>
      </c>
      <c r="E5" s="116"/>
      <c r="F5" s="117" t="s">
        <v>205</v>
      </c>
      <c r="G5" s="44" t="s">
        <v>206</v>
      </c>
      <c r="H5" s="45"/>
      <c r="I5" s="46"/>
      <c r="J5" s="44" t="s">
        <v>207</v>
      </c>
      <c r="K5" s="45"/>
      <c r="L5" s="46"/>
      <c r="M5" s="44" t="s">
        <v>208</v>
      </c>
      <c r="N5" s="45"/>
      <c r="O5" s="46"/>
      <c r="P5" s="118" t="s">
        <v>209</v>
      </c>
      <c r="Q5" s="44" t="s">
        <v>206</v>
      </c>
      <c r="R5" s="45"/>
      <c r="S5" s="46"/>
      <c r="T5" s="44" t="s">
        <v>207</v>
      </c>
      <c r="U5" s="45"/>
      <c r="V5" s="46"/>
      <c r="W5" s="119" t="s">
        <v>210</v>
      </c>
      <c r="X5" s="119" t="s">
        <v>211</v>
      </c>
      <c r="Y5" s="119" t="s">
        <v>212</v>
      </c>
    </row>
    <row r="6" spans="1:25" ht="29.25" customHeight="1">
      <c r="A6" s="56" t="s">
        <v>213</v>
      </c>
      <c r="B6" s="56" t="s">
        <v>214</v>
      </c>
      <c r="C6" s="120"/>
      <c r="D6" s="120"/>
      <c r="E6" s="116"/>
      <c r="F6" s="121"/>
      <c r="G6" s="122" t="s">
        <v>215</v>
      </c>
      <c r="H6" s="53" t="s">
        <v>216</v>
      </c>
      <c r="I6" s="53" t="s">
        <v>217</v>
      </c>
      <c r="J6" s="122" t="s">
        <v>215</v>
      </c>
      <c r="K6" s="53" t="s">
        <v>216</v>
      </c>
      <c r="L6" s="53" t="s">
        <v>217</v>
      </c>
      <c r="M6" s="122" t="s">
        <v>215</v>
      </c>
      <c r="N6" s="53" t="s">
        <v>216</v>
      </c>
      <c r="O6" s="54" t="s">
        <v>218</v>
      </c>
      <c r="P6" s="121"/>
      <c r="Q6" s="122" t="s">
        <v>215</v>
      </c>
      <c r="R6" s="52" t="s">
        <v>219</v>
      </c>
      <c r="S6" s="52" t="s">
        <v>220</v>
      </c>
      <c r="T6" s="122" t="s">
        <v>215</v>
      </c>
      <c r="U6" s="52" t="s">
        <v>219</v>
      </c>
      <c r="V6" s="54" t="s">
        <v>218</v>
      </c>
      <c r="W6" s="119"/>
      <c r="X6" s="119"/>
      <c r="Y6" s="119"/>
    </row>
    <row r="7" spans="1:25" ht="22.5" customHeight="1">
      <c r="A7" s="59" t="s">
        <v>84</v>
      </c>
      <c r="B7" s="59" t="s">
        <v>84</v>
      </c>
      <c r="C7" s="123" t="s">
        <v>221</v>
      </c>
      <c r="D7" s="123" t="s">
        <v>222</v>
      </c>
      <c r="E7" s="124">
        <v>9130699</v>
      </c>
      <c r="F7" s="125">
        <v>9130699</v>
      </c>
      <c r="G7" s="126">
        <v>9130699</v>
      </c>
      <c r="H7" s="127">
        <v>7367859</v>
      </c>
      <c r="I7" s="128">
        <v>1762840</v>
      </c>
      <c r="J7" s="129">
        <v>0</v>
      </c>
      <c r="K7" s="127">
        <v>0</v>
      </c>
      <c r="L7" s="128">
        <v>0</v>
      </c>
      <c r="M7" s="129">
        <v>0</v>
      </c>
      <c r="N7" s="127">
        <v>0</v>
      </c>
      <c r="O7" s="128">
        <v>0</v>
      </c>
      <c r="P7" s="125">
        <v>0</v>
      </c>
      <c r="Q7" s="126">
        <v>0</v>
      </c>
      <c r="R7" s="127">
        <v>0</v>
      </c>
      <c r="S7" s="128">
        <v>0</v>
      </c>
      <c r="T7" s="129">
        <v>0</v>
      </c>
      <c r="U7" s="127">
        <v>0</v>
      </c>
      <c r="V7" s="128">
        <v>0</v>
      </c>
      <c r="W7" s="130">
        <v>0</v>
      </c>
      <c r="X7" s="130">
        <v>0</v>
      </c>
      <c r="Y7" s="130">
        <v>0</v>
      </c>
    </row>
    <row r="8" spans="1:25" ht="22.5" customHeight="1">
      <c r="A8" s="59" t="s">
        <v>84</v>
      </c>
      <c r="B8" s="59" t="s">
        <v>84</v>
      </c>
      <c r="C8" s="123" t="s">
        <v>223</v>
      </c>
      <c r="D8" s="123" t="s">
        <v>224</v>
      </c>
      <c r="E8" s="124">
        <v>9130699</v>
      </c>
      <c r="F8" s="125">
        <v>9130699</v>
      </c>
      <c r="G8" s="126">
        <v>9130699</v>
      </c>
      <c r="H8" s="127">
        <v>7367859</v>
      </c>
      <c r="I8" s="128">
        <v>1762840</v>
      </c>
      <c r="J8" s="129">
        <v>0</v>
      </c>
      <c r="K8" s="127">
        <v>0</v>
      </c>
      <c r="L8" s="128">
        <v>0</v>
      </c>
      <c r="M8" s="129">
        <v>0</v>
      </c>
      <c r="N8" s="127">
        <v>0</v>
      </c>
      <c r="O8" s="128">
        <v>0</v>
      </c>
      <c r="P8" s="125">
        <v>0</v>
      </c>
      <c r="Q8" s="126">
        <v>0</v>
      </c>
      <c r="R8" s="127">
        <v>0</v>
      </c>
      <c r="S8" s="128">
        <v>0</v>
      </c>
      <c r="T8" s="129">
        <v>0</v>
      </c>
      <c r="U8" s="127">
        <v>0</v>
      </c>
      <c r="V8" s="128">
        <v>0</v>
      </c>
      <c r="W8" s="130">
        <v>0</v>
      </c>
      <c r="X8" s="130">
        <v>0</v>
      </c>
      <c r="Y8" s="130">
        <v>0</v>
      </c>
    </row>
    <row r="9" spans="1:25" ht="22.5" customHeight="1">
      <c r="A9" s="59" t="s">
        <v>225</v>
      </c>
      <c r="B9" s="59" t="s">
        <v>84</v>
      </c>
      <c r="C9" s="123" t="s">
        <v>221</v>
      </c>
      <c r="D9" s="123" t="s">
        <v>226</v>
      </c>
      <c r="E9" s="124">
        <v>5655453</v>
      </c>
      <c r="F9" s="125">
        <v>5655453</v>
      </c>
      <c r="G9" s="126">
        <v>5655453</v>
      </c>
      <c r="H9" s="127">
        <v>5655453</v>
      </c>
      <c r="I9" s="128">
        <v>0</v>
      </c>
      <c r="J9" s="129">
        <v>0</v>
      </c>
      <c r="K9" s="127">
        <v>0</v>
      </c>
      <c r="L9" s="128">
        <v>0</v>
      </c>
      <c r="M9" s="129">
        <v>0</v>
      </c>
      <c r="N9" s="127">
        <v>0</v>
      </c>
      <c r="O9" s="128">
        <v>0</v>
      </c>
      <c r="P9" s="125">
        <v>0</v>
      </c>
      <c r="Q9" s="126">
        <v>0</v>
      </c>
      <c r="R9" s="127">
        <v>0</v>
      </c>
      <c r="S9" s="128">
        <v>0</v>
      </c>
      <c r="T9" s="129">
        <v>0</v>
      </c>
      <c r="U9" s="127">
        <v>0</v>
      </c>
      <c r="V9" s="128">
        <v>0</v>
      </c>
      <c r="W9" s="130">
        <v>0</v>
      </c>
      <c r="X9" s="130">
        <v>0</v>
      </c>
      <c r="Y9" s="130">
        <v>0</v>
      </c>
    </row>
    <row r="10" spans="1:25" ht="22.5" customHeight="1">
      <c r="A10" s="59" t="s">
        <v>227</v>
      </c>
      <c r="B10" s="59" t="s">
        <v>89</v>
      </c>
      <c r="C10" s="123" t="s">
        <v>228</v>
      </c>
      <c r="D10" s="123" t="s">
        <v>229</v>
      </c>
      <c r="E10" s="124">
        <v>3660148</v>
      </c>
      <c r="F10" s="125">
        <v>3660148</v>
      </c>
      <c r="G10" s="126">
        <v>3660148</v>
      </c>
      <c r="H10" s="127">
        <v>3660148</v>
      </c>
      <c r="I10" s="128">
        <v>0</v>
      </c>
      <c r="J10" s="129">
        <v>0</v>
      </c>
      <c r="K10" s="127">
        <v>0</v>
      </c>
      <c r="L10" s="128">
        <v>0</v>
      </c>
      <c r="M10" s="129">
        <v>0</v>
      </c>
      <c r="N10" s="127">
        <v>0</v>
      </c>
      <c r="O10" s="128">
        <v>0</v>
      </c>
      <c r="P10" s="125">
        <v>0</v>
      </c>
      <c r="Q10" s="126">
        <v>0</v>
      </c>
      <c r="R10" s="127">
        <v>0</v>
      </c>
      <c r="S10" s="128">
        <v>0</v>
      </c>
      <c r="T10" s="129">
        <v>0</v>
      </c>
      <c r="U10" s="127">
        <v>0</v>
      </c>
      <c r="V10" s="128">
        <v>0</v>
      </c>
      <c r="W10" s="130">
        <v>0</v>
      </c>
      <c r="X10" s="130">
        <v>0</v>
      </c>
      <c r="Y10" s="130">
        <v>0</v>
      </c>
    </row>
    <row r="11" spans="1:25" ht="22.5" customHeight="1">
      <c r="A11" s="59" t="s">
        <v>227</v>
      </c>
      <c r="B11" s="59" t="s">
        <v>108</v>
      </c>
      <c r="C11" s="123" t="s">
        <v>228</v>
      </c>
      <c r="D11" s="123" t="s">
        <v>230</v>
      </c>
      <c r="E11" s="124">
        <v>1303937</v>
      </c>
      <c r="F11" s="125">
        <v>1303937</v>
      </c>
      <c r="G11" s="126">
        <v>1303937</v>
      </c>
      <c r="H11" s="127">
        <v>1303937</v>
      </c>
      <c r="I11" s="128">
        <v>0</v>
      </c>
      <c r="J11" s="129">
        <v>0</v>
      </c>
      <c r="K11" s="127">
        <v>0</v>
      </c>
      <c r="L11" s="128">
        <v>0</v>
      </c>
      <c r="M11" s="129">
        <v>0</v>
      </c>
      <c r="N11" s="127">
        <v>0</v>
      </c>
      <c r="O11" s="128">
        <v>0</v>
      </c>
      <c r="P11" s="125">
        <v>0</v>
      </c>
      <c r="Q11" s="126">
        <v>0</v>
      </c>
      <c r="R11" s="127">
        <v>0</v>
      </c>
      <c r="S11" s="128">
        <v>0</v>
      </c>
      <c r="T11" s="129">
        <v>0</v>
      </c>
      <c r="U11" s="127">
        <v>0</v>
      </c>
      <c r="V11" s="128">
        <v>0</v>
      </c>
      <c r="W11" s="130">
        <v>0</v>
      </c>
      <c r="X11" s="130">
        <v>0</v>
      </c>
      <c r="Y11" s="130">
        <v>0</v>
      </c>
    </row>
    <row r="12" spans="1:25" ht="22.5" customHeight="1">
      <c r="A12" s="59" t="s">
        <v>227</v>
      </c>
      <c r="B12" s="59" t="s">
        <v>231</v>
      </c>
      <c r="C12" s="123" t="s">
        <v>228</v>
      </c>
      <c r="D12" s="123" t="s">
        <v>232</v>
      </c>
      <c r="E12" s="124">
        <v>648168</v>
      </c>
      <c r="F12" s="125">
        <v>648168</v>
      </c>
      <c r="G12" s="126">
        <v>648168</v>
      </c>
      <c r="H12" s="127">
        <v>648168</v>
      </c>
      <c r="I12" s="128">
        <v>0</v>
      </c>
      <c r="J12" s="129">
        <v>0</v>
      </c>
      <c r="K12" s="127">
        <v>0</v>
      </c>
      <c r="L12" s="128">
        <v>0</v>
      </c>
      <c r="M12" s="129">
        <v>0</v>
      </c>
      <c r="N12" s="127">
        <v>0</v>
      </c>
      <c r="O12" s="128">
        <v>0</v>
      </c>
      <c r="P12" s="125">
        <v>0</v>
      </c>
      <c r="Q12" s="126">
        <v>0</v>
      </c>
      <c r="R12" s="127">
        <v>0</v>
      </c>
      <c r="S12" s="128">
        <v>0</v>
      </c>
      <c r="T12" s="129">
        <v>0</v>
      </c>
      <c r="U12" s="127">
        <v>0</v>
      </c>
      <c r="V12" s="128">
        <v>0</v>
      </c>
      <c r="W12" s="130">
        <v>0</v>
      </c>
      <c r="X12" s="130">
        <v>0</v>
      </c>
      <c r="Y12" s="130">
        <v>0</v>
      </c>
    </row>
    <row r="13" spans="1:25" ht="22.5" customHeight="1">
      <c r="A13" s="59" t="s">
        <v>227</v>
      </c>
      <c r="B13" s="59" t="s">
        <v>233</v>
      </c>
      <c r="C13" s="123" t="s">
        <v>228</v>
      </c>
      <c r="D13" s="123" t="s">
        <v>234</v>
      </c>
      <c r="E13" s="124">
        <v>43200</v>
      </c>
      <c r="F13" s="125">
        <v>43200</v>
      </c>
      <c r="G13" s="126">
        <v>43200</v>
      </c>
      <c r="H13" s="127">
        <v>43200</v>
      </c>
      <c r="I13" s="128">
        <v>0</v>
      </c>
      <c r="J13" s="129">
        <v>0</v>
      </c>
      <c r="K13" s="127">
        <v>0</v>
      </c>
      <c r="L13" s="128">
        <v>0</v>
      </c>
      <c r="M13" s="129">
        <v>0</v>
      </c>
      <c r="N13" s="127">
        <v>0</v>
      </c>
      <c r="O13" s="128">
        <v>0</v>
      </c>
      <c r="P13" s="125">
        <v>0</v>
      </c>
      <c r="Q13" s="126">
        <v>0</v>
      </c>
      <c r="R13" s="127">
        <v>0</v>
      </c>
      <c r="S13" s="128">
        <v>0</v>
      </c>
      <c r="T13" s="129">
        <v>0</v>
      </c>
      <c r="U13" s="127">
        <v>0</v>
      </c>
      <c r="V13" s="128">
        <v>0</v>
      </c>
      <c r="W13" s="130">
        <v>0</v>
      </c>
      <c r="X13" s="130">
        <v>0</v>
      </c>
      <c r="Y13" s="130">
        <v>0</v>
      </c>
    </row>
    <row r="14" spans="1:25" ht="22.5" customHeight="1">
      <c r="A14" s="59" t="s">
        <v>235</v>
      </c>
      <c r="B14" s="59" t="s">
        <v>84</v>
      </c>
      <c r="C14" s="123" t="s">
        <v>221</v>
      </c>
      <c r="D14" s="123" t="s">
        <v>236</v>
      </c>
      <c r="E14" s="124">
        <v>3139000</v>
      </c>
      <c r="F14" s="125">
        <v>3139000</v>
      </c>
      <c r="G14" s="126">
        <v>3139000</v>
      </c>
      <c r="H14" s="127">
        <v>1376160</v>
      </c>
      <c r="I14" s="128">
        <v>1762840</v>
      </c>
      <c r="J14" s="129">
        <v>0</v>
      </c>
      <c r="K14" s="127">
        <v>0</v>
      </c>
      <c r="L14" s="128">
        <v>0</v>
      </c>
      <c r="M14" s="129">
        <v>0</v>
      </c>
      <c r="N14" s="127">
        <v>0</v>
      </c>
      <c r="O14" s="128">
        <v>0</v>
      </c>
      <c r="P14" s="125">
        <v>0</v>
      </c>
      <c r="Q14" s="126">
        <v>0</v>
      </c>
      <c r="R14" s="127">
        <v>0</v>
      </c>
      <c r="S14" s="128">
        <v>0</v>
      </c>
      <c r="T14" s="129">
        <v>0</v>
      </c>
      <c r="U14" s="127">
        <v>0</v>
      </c>
      <c r="V14" s="128">
        <v>0</v>
      </c>
      <c r="W14" s="130">
        <v>0</v>
      </c>
      <c r="X14" s="130">
        <v>0</v>
      </c>
      <c r="Y14" s="130">
        <v>0</v>
      </c>
    </row>
    <row r="15" spans="1:25" ht="22.5" customHeight="1">
      <c r="A15" s="59" t="s">
        <v>237</v>
      </c>
      <c r="B15" s="59" t="s">
        <v>89</v>
      </c>
      <c r="C15" s="123" t="s">
        <v>228</v>
      </c>
      <c r="D15" s="123" t="s">
        <v>238</v>
      </c>
      <c r="E15" s="124">
        <v>708610</v>
      </c>
      <c r="F15" s="125">
        <v>708610</v>
      </c>
      <c r="G15" s="126">
        <v>708610</v>
      </c>
      <c r="H15" s="127">
        <v>708610</v>
      </c>
      <c r="I15" s="128">
        <v>0</v>
      </c>
      <c r="J15" s="129">
        <v>0</v>
      </c>
      <c r="K15" s="127">
        <v>0</v>
      </c>
      <c r="L15" s="128">
        <v>0</v>
      </c>
      <c r="M15" s="129">
        <v>0</v>
      </c>
      <c r="N15" s="127">
        <v>0</v>
      </c>
      <c r="O15" s="128">
        <v>0</v>
      </c>
      <c r="P15" s="125">
        <v>0</v>
      </c>
      <c r="Q15" s="126">
        <v>0</v>
      </c>
      <c r="R15" s="127">
        <v>0</v>
      </c>
      <c r="S15" s="128">
        <v>0</v>
      </c>
      <c r="T15" s="129">
        <v>0</v>
      </c>
      <c r="U15" s="127">
        <v>0</v>
      </c>
      <c r="V15" s="128">
        <v>0</v>
      </c>
      <c r="W15" s="130">
        <v>0</v>
      </c>
      <c r="X15" s="130">
        <v>0</v>
      </c>
      <c r="Y15" s="130">
        <v>0</v>
      </c>
    </row>
    <row r="16" spans="1:25" ht="22.5" customHeight="1">
      <c r="A16" s="59" t="s">
        <v>237</v>
      </c>
      <c r="B16" s="59" t="s">
        <v>108</v>
      </c>
      <c r="C16" s="123" t="s">
        <v>228</v>
      </c>
      <c r="D16" s="123" t="s">
        <v>239</v>
      </c>
      <c r="E16" s="124">
        <v>556590</v>
      </c>
      <c r="F16" s="125">
        <v>556590</v>
      </c>
      <c r="G16" s="126">
        <v>556590</v>
      </c>
      <c r="H16" s="127">
        <v>17550</v>
      </c>
      <c r="I16" s="128">
        <v>539040</v>
      </c>
      <c r="J16" s="129">
        <v>0</v>
      </c>
      <c r="K16" s="127">
        <v>0</v>
      </c>
      <c r="L16" s="128">
        <v>0</v>
      </c>
      <c r="M16" s="129">
        <v>0</v>
      </c>
      <c r="N16" s="127">
        <v>0</v>
      </c>
      <c r="O16" s="128">
        <v>0</v>
      </c>
      <c r="P16" s="125">
        <v>0</v>
      </c>
      <c r="Q16" s="126">
        <v>0</v>
      </c>
      <c r="R16" s="127">
        <v>0</v>
      </c>
      <c r="S16" s="128">
        <v>0</v>
      </c>
      <c r="T16" s="129">
        <v>0</v>
      </c>
      <c r="U16" s="127">
        <v>0</v>
      </c>
      <c r="V16" s="128">
        <v>0</v>
      </c>
      <c r="W16" s="130">
        <v>0</v>
      </c>
      <c r="X16" s="130">
        <v>0</v>
      </c>
      <c r="Y16" s="130">
        <v>0</v>
      </c>
    </row>
    <row r="17" spans="1:25" ht="22.5" customHeight="1">
      <c r="A17" s="59" t="s">
        <v>237</v>
      </c>
      <c r="B17" s="59" t="s">
        <v>231</v>
      </c>
      <c r="C17" s="123" t="s">
        <v>228</v>
      </c>
      <c r="D17" s="123" t="s">
        <v>240</v>
      </c>
      <c r="E17" s="124">
        <v>669800</v>
      </c>
      <c r="F17" s="125">
        <v>669800</v>
      </c>
      <c r="G17" s="126">
        <v>669800</v>
      </c>
      <c r="H17" s="127">
        <v>0</v>
      </c>
      <c r="I17" s="128">
        <v>669800</v>
      </c>
      <c r="J17" s="129">
        <v>0</v>
      </c>
      <c r="K17" s="127">
        <v>0</v>
      </c>
      <c r="L17" s="128">
        <v>0</v>
      </c>
      <c r="M17" s="129">
        <v>0</v>
      </c>
      <c r="N17" s="127">
        <v>0</v>
      </c>
      <c r="O17" s="128">
        <v>0</v>
      </c>
      <c r="P17" s="125">
        <v>0</v>
      </c>
      <c r="Q17" s="126">
        <v>0</v>
      </c>
      <c r="R17" s="127">
        <v>0</v>
      </c>
      <c r="S17" s="128">
        <v>0</v>
      </c>
      <c r="T17" s="129">
        <v>0</v>
      </c>
      <c r="U17" s="127">
        <v>0</v>
      </c>
      <c r="V17" s="128">
        <v>0</v>
      </c>
      <c r="W17" s="130">
        <v>0</v>
      </c>
      <c r="X17" s="130">
        <v>0</v>
      </c>
      <c r="Y17" s="130">
        <v>0</v>
      </c>
    </row>
    <row r="18" spans="1:25" ht="22.5" customHeight="1">
      <c r="A18" s="59" t="s">
        <v>237</v>
      </c>
      <c r="B18" s="59" t="s">
        <v>94</v>
      </c>
      <c r="C18" s="123" t="s">
        <v>228</v>
      </c>
      <c r="D18" s="123" t="s">
        <v>241</v>
      </c>
      <c r="E18" s="124">
        <v>50000</v>
      </c>
      <c r="F18" s="125">
        <v>50000</v>
      </c>
      <c r="G18" s="126">
        <v>50000</v>
      </c>
      <c r="H18" s="127">
        <v>50000</v>
      </c>
      <c r="I18" s="128">
        <v>0</v>
      </c>
      <c r="J18" s="129">
        <v>0</v>
      </c>
      <c r="K18" s="127">
        <v>0</v>
      </c>
      <c r="L18" s="128">
        <v>0</v>
      </c>
      <c r="M18" s="129">
        <v>0</v>
      </c>
      <c r="N18" s="127">
        <v>0</v>
      </c>
      <c r="O18" s="128">
        <v>0</v>
      </c>
      <c r="P18" s="125">
        <v>0</v>
      </c>
      <c r="Q18" s="126">
        <v>0</v>
      </c>
      <c r="R18" s="127">
        <v>0</v>
      </c>
      <c r="S18" s="128">
        <v>0</v>
      </c>
      <c r="T18" s="129">
        <v>0</v>
      </c>
      <c r="U18" s="127">
        <v>0</v>
      </c>
      <c r="V18" s="128">
        <v>0</v>
      </c>
      <c r="W18" s="130">
        <v>0</v>
      </c>
      <c r="X18" s="130">
        <v>0</v>
      </c>
      <c r="Y18" s="130">
        <v>0</v>
      </c>
    </row>
    <row r="19" spans="1:25" ht="22.5" customHeight="1">
      <c r="A19" s="59" t="s">
        <v>237</v>
      </c>
      <c r="B19" s="59" t="s">
        <v>98</v>
      </c>
      <c r="C19" s="123" t="s">
        <v>228</v>
      </c>
      <c r="D19" s="123" t="s">
        <v>242</v>
      </c>
      <c r="E19" s="124">
        <v>600000</v>
      </c>
      <c r="F19" s="125">
        <v>600000</v>
      </c>
      <c r="G19" s="126">
        <v>600000</v>
      </c>
      <c r="H19" s="127">
        <v>600000</v>
      </c>
      <c r="I19" s="128">
        <v>0</v>
      </c>
      <c r="J19" s="129">
        <v>0</v>
      </c>
      <c r="K19" s="127">
        <v>0</v>
      </c>
      <c r="L19" s="128">
        <v>0</v>
      </c>
      <c r="M19" s="129">
        <v>0</v>
      </c>
      <c r="N19" s="127">
        <v>0</v>
      </c>
      <c r="O19" s="128">
        <v>0</v>
      </c>
      <c r="P19" s="125">
        <v>0</v>
      </c>
      <c r="Q19" s="126">
        <v>0</v>
      </c>
      <c r="R19" s="127">
        <v>0</v>
      </c>
      <c r="S19" s="128">
        <v>0</v>
      </c>
      <c r="T19" s="129">
        <v>0</v>
      </c>
      <c r="U19" s="127">
        <v>0</v>
      </c>
      <c r="V19" s="128">
        <v>0</v>
      </c>
      <c r="W19" s="130">
        <v>0</v>
      </c>
      <c r="X19" s="130">
        <v>0</v>
      </c>
      <c r="Y19" s="130">
        <v>0</v>
      </c>
    </row>
    <row r="20" spans="1:25" ht="22.5" customHeight="1">
      <c r="A20" s="59" t="s">
        <v>237</v>
      </c>
      <c r="B20" s="59" t="s">
        <v>233</v>
      </c>
      <c r="C20" s="123" t="s">
        <v>228</v>
      </c>
      <c r="D20" s="123" t="s">
        <v>243</v>
      </c>
      <c r="E20" s="124">
        <v>554000</v>
      </c>
      <c r="F20" s="125">
        <v>554000</v>
      </c>
      <c r="G20" s="126">
        <v>554000</v>
      </c>
      <c r="H20" s="127">
        <v>0</v>
      </c>
      <c r="I20" s="128">
        <v>554000</v>
      </c>
      <c r="J20" s="129">
        <v>0</v>
      </c>
      <c r="K20" s="127">
        <v>0</v>
      </c>
      <c r="L20" s="128">
        <v>0</v>
      </c>
      <c r="M20" s="129">
        <v>0</v>
      </c>
      <c r="N20" s="127">
        <v>0</v>
      </c>
      <c r="O20" s="128">
        <v>0</v>
      </c>
      <c r="P20" s="125">
        <v>0</v>
      </c>
      <c r="Q20" s="126">
        <v>0</v>
      </c>
      <c r="R20" s="127">
        <v>0</v>
      </c>
      <c r="S20" s="128">
        <v>0</v>
      </c>
      <c r="T20" s="129">
        <v>0</v>
      </c>
      <c r="U20" s="127">
        <v>0</v>
      </c>
      <c r="V20" s="128">
        <v>0</v>
      </c>
      <c r="W20" s="130">
        <v>0</v>
      </c>
      <c r="X20" s="130">
        <v>0</v>
      </c>
      <c r="Y20" s="130">
        <v>0</v>
      </c>
    </row>
    <row r="21" spans="1:25" ht="22.5" customHeight="1">
      <c r="A21" s="59" t="s">
        <v>244</v>
      </c>
      <c r="B21" s="59" t="s">
        <v>84</v>
      </c>
      <c r="C21" s="123" t="s">
        <v>221</v>
      </c>
      <c r="D21" s="123" t="s">
        <v>245</v>
      </c>
      <c r="E21" s="124">
        <v>336246</v>
      </c>
      <c r="F21" s="125">
        <v>336246</v>
      </c>
      <c r="G21" s="126">
        <v>336246</v>
      </c>
      <c r="H21" s="127">
        <v>336246</v>
      </c>
      <c r="I21" s="128">
        <v>0</v>
      </c>
      <c r="J21" s="129">
        <v>0</v>
      </c>
      <c r="K21" s="127">
        <v>0</v>
      </c>
      <c r="L21" s="128">
        <v>0</v>
      </c>
      <c r="M21" s="129">
        <v>0</v>
      </c>
      <c r="N21" s="127">
        <v>0</v>
      </c>
      <c r="O21" s="128">
        <v>0</v>
      </c>
      <c r="P21" s="125">
        <v>0</v>
      </c>
      <c r="Q21" s="126">
        <v>0</v>
      </c>
      <c r="R21" s="127">
        <v>0</v>
      </c>
      <c r="S21" s="128">
        <v>0</v>
      </c>
      <c r="T21" s="129">
        <v>0</v>
      </c>
      <c r="U21" s="127">
        <v>0</v>
      </c>
      <c r="V21" s="128">
        <v>0</v>
      </c>
      <c r="W21" s="130">
        <v>0</v>
      </c>
      <c r="X21" s="130">
        <v>0</v>
      </c>
      <c r="Y21" s="130">
        <v>0</v>
      </c>
    </row>
    <row r="22" spans="1:25" ht="22.5" customHeight="1">
      <c r="A22" s="59" t="s">
        <v>246</v>
      </c>
      <c r="B22" s="59" t="s">
        <v>89</v>
      </c>
      <c r="C22" s="123" t="s">
        <v>228</v>
      </c>
      <c r="D22" s="123" t="s">
        <v>247</v>
      </c>
      <c r="E22" s="124">
        <v>25092</v>
      </c>
      <c r="F22" s="125">
        <v>25092</v>
      </c>
      <c r="G22" s="126">
        <v>25092</v>
      </c>
      <c r="H22" s="127">
        <v>25092</v>
      </c>
      <c r="I22" s="128">
        <v>0</v>
      </c>
      <c r="J22" s="129">
        <v>0</v>
      </c>
      <c r="K22" s="127">
        <v>0</v>
      </c>
      <c r="L22" s="128">
        <v>0</v>
      </c>
      <c r="M22" s="129">
        <v>0</v>
      </c>
      <c r="N22" s="127">
        <v>0</v>
      </c>
      <c r="O22" s="128">
        <v>0</v>
      </c>
      <c r="P22" s="125">
        <v>0</v>
      </c>
      <c r="Q22" s="126">
        <v>0</v>
      </c>
      <c r="R22" s="127">
        <v>0</v>
      </c>
      <c r="S22" s="128">
        <v>0</v>
      </c>
      <c r="T22" s="129">
        <v>0</v>
      </c>
      <c r="U22" s="127">
        <v>0</v>
      </c>
      <c r="V22" s="128">
        <v>0</v>
      </c>
      <c r="W22" s="130">
        <v>0</v>
      </c>
      <c r="X22" s="130">
        <v>0</v>
      </c>
      <c r="Y22" s="130">
        <v>0</v>
      </c>
    </row>
    <row r="23" spans="1:25" ht="22.5" customHeight="1">
      <c r="A23" s="59" t="s">
        <v>246</v>
      </c>
      <c r="B23" s="59" t="s">
        <v>101</v>
      </c>
      <c r="C23" s="123" t="s">
        <v>228</v>
      </c>
      <c r="D23" s="123" t="s">
        <v>248</v>
      </c>
      <c r="E23" s="124">
        <v>311154</v>
      </c>
      <c r="F23" s="125">
        <v>311154</v>
      </c>
      <c r="G23" s="126">
        <v>311154</v>
      </c>
      <c r="H23" s="127">
        <v>311154</v>
      </c>
      <c r="I23" s="128">
        <v>0</v>
      </c>
      <c r="J23" s="129">
        <v>0</v>
      </c>
      <c r="K23" s="127">
        <v>0</v>
      </c>
      <c r="L23" s="128">
        <v>0</v>
      </c>
      <c r="M23" s="129">
        <v>0</v>
      </c>
      <c r="N23" s="127">
        <v>0</v>
      </c>
      <c r="O23" s="128">
        <v>0</v>
      </c>
      <c r="P23" s="125">
        <v>0</v>
      </c>
      <c r="Q23" s="126">
        <v>0</v>
      </c>
      <c r="R23" s="127">
        <v>0</v>
      </c>
      <c r="S23" s="128">
        <v>0</v>
      </c>
      <c r="T23" s="129">
        <v>0</v>
      </c>
      <c r="U23" s="127">
        <v>0</v>
      </c>
      <c r="V23" s="128">
        <v>0</v>
      </c>
      <c r="W23" s="130">
        <v>0</v>
      </c>
      <c r="X23" s="130">
        <v>0</v>
      </c>
      <c r="Y23" s="130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6999125161508876" right="0.6999125161508876" top="0.7499062639521802" bottom="0.7499062639521802" header="0.49993747801292604" footer="0.49993747801292604"/>
  <pageSetup cellComments="asDisplayed" errors="blank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4"/>
  <sheetViews>
    <sheetView showGridLines="0" showZeros="0" defaultGridColor="0" colorId="23" workbookViewId="0" topLeftCell="AG1">
      <selection activeCell="AW18" sqref="AW1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  <col min="114" max="16384" width="9.33203125" style="1" customWidth="1"/>
  </cols>
  <sheetData>
    <row r="1" spans="1:112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  <c r="AH1" s="34"/>
      <c r="DH1" s="35" t="s">
        <v>249</v>
      </c>
    </row>
    <row r="2" spans="1:112" ht="19.5" customHeight="1">
      <c r="A2" s="11" t="s">
        <v>250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2" ht="19.5" customHeight="1">
      <c r="A3" s="36" t="s">
        <v>58</v>
      </c>
      <c r="B3" s="36"/>
      <c r="C3" s="36"/>
      <c r="D3" s="36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7" t="s">
        <v>59</v>
      </c>
    </row>
    <row r="4" spans="1:112" ht="19.5" customHeight="1">
      <c r="A4" s="131" t="s">
        <v>251</v>
      </c>
      <c r="B4" s="131"/>
      <c r="C4" s="131"/>
      <c r="D4" s="131"/>
      <c r="E4" s="132" t="s">
        <v>252</v>
      </c>
      <c r="F4" s="133" t="s">
        <v>253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 t="s">
        <v>254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 t="s">
        <v>255</v>
      </c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4"/>
      <c r="BH4" s="133"/>
      <c r="BI4" s="133" t="s">
        <v>256</v>
      </c>
      <c r="BJ4" s="133"/>
      <c r="BK4" s="133"/>
      <c r="BL4" s="133"/>
      <c r="BM4" s="133"/>
      <c r="BN4" s="133" t="s">
        <v>257</v>
      </c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 t="s">
        <v>258</v>
      </c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 t="s">
        <v>259</v>
      </c>
      <c r="CS4" s="133"/>
      <c r="CT4" s="133"/>
      <c r="CU4" s="133" t="s">
        <v>260</v>
      </c>
      <c r="CV4" s="133"/>
      <c r="CW4" s="133"/>
      <c r="CX4" s="133"/>
      <c r="CY4" s="133"/>
      <c r="CZ4" s="133"/>
      <c r="DA4" s="133" t="s">
        <v>261</v>
      </c>
      <c r="DB4" s="133"/>
      <c r="DC4" s="133"/>
      <c r="DD4" s="133" t="s">
        <v>262</v>
      </c>
      <c r="DE4" s="133"/>
      <c r="DF4" s="133"/>
      <c r="DG4" s="133"/>
      <c r="DH4" s="133"/>
    </row>
    <row r="5" spans="1:112" ht="19.5" customHeight="1">
      <c r="A5" s="131" t="s">
        <v>263</v>
      </c>
      <c r="B5" s="131"/>
      <c r="C5" s="131"/>
      <c r="D5" s="132" t="s">
        <v>264</v>
      </c>
      <c r="E5" s="132"/>
      <c r="F5" s="132" t="s">
        <v>265</v>
      </c>
      <c r="G5" s="132" t="s">
        <v>266</v>
      </c>
      <c r="H5" s="132" t="s">
        <v>267</v>
      </c>
      <c r="I5" s="132" t="s">
        <v>268</v>
      </c>
      <c r="J5" s="132" t="s">
        <v>269</v>
      </c>
      <c r="K5" s="132" t="s">
        <v>270</v>
      </c>
      <c r="L5" s="132" t="s">
        <v>271</v>
      </c>
      <c r="M5" s="132" t="s">
        <v>272</v>
      </c>
      <c r="N5" s="132" t="s">
        <v>273</v>
      </c>
      <c r="O5" s="132" t="s">
        <v>274</v>
      </c>
      <c r="P5" s="132" t="s">
        <v>275</v>
      </c>
      <c r="Q5" s="132" t="s">
        <v>276</v>
      </c>
      <c r="R5" s="132" t="s">
        <v>277</v>
      </c>
      <c r="S5" s="132" t="s">
        <v>278</v>
      </c>
      <c r="T5" s="132" t="s">
        <v>265</v>
      </c>
      <c r="U5" s="132" t="s">
        <v>279</v>
      </c>
      <c r="V5" s="132" t="s">
        <v>280</v>
      </c>
      <c r="W5" s="132" t="s">
        <v>281</v>
      </c>
      <c r="X5" s="132" t="s">
        <v>282</v>
      </c>
      <c r="Y5" s="132" t="s">
        <v>283</v>
      </c>
      <c r="Z5" s="132" t="s">
        <v>284</v>
      </c>
      <c r="AA5" s="132" t="s">
        <v>285</v>
      </c>
      <c r="AB5" s="132" t="s">
        <v>286</v>
      </c>
      <c r="AC5" s="132" t="s">
        <v>287</v>
      </c>
      <c r="AD5" s="132" t="s">
        <v>288</v>
      </c>
      <c r="AE5" s="132" t="s">
        <v>289</v>
      </c>
      <c r="AF5" s="132" t="s">
        <v>290</v>
      </c>
      <c r="AG5" s="132" t="s">
        <v>291</v>
      </c>
      <c r="AH5" s="132" t="s">
        <v>292</v>
      </c>
      <c r="AI5" s="132" t="s">
        <v>293</v>
      </c>
      <c r="AJ5" s="132" t="s">
        <v>294</v>
      </c>
      <c r="AK5" s="132" t="s">
        <v>295</v>
      </c>
      <c r="AL5" s="132" t="s">
        <v>296</v>
      </c>
      <c r="AM5" s="132" t="s">
        <v>297</v>
      </c>
      <c r="AN5" s="132" t="s">
        <v>298</v>
      </c>
      <c r="AO5" s="132" t="s">
        <v>299</v>
      </c>
      <c r="AP5" s="132" t="s">
        <v>300</v>
      </c>
      <c r="AQ5" s="132" t="s">
        <v>301</v>
      </c>
      <c r="AR5" s="132" t="s">
        <v>302</v>
      </c>
      <c r="AS5" s="132" t="s">
        <v>303</v>
      </c>
      <c r="AT5" s="132" t="s">
        <v>304</v>
      </c>
      <c r="AU5" s="132" t="s">
        <v>305</v>
      </c>
      <c r="AV5" s="132" t="s">
        <v>265</v>
      </c>
      <c r="AW5" s="132" t="s">
        <v>306</v>
      </c>
      <c r="AX5" s="132" t="s">
        <v>307</v>
      </c>
      <c r="AY5" s="132" t="s">
        <v>308</v>
      </c>
      <c r="AZ5" s="132" t="s">
        <v>309</v>
      </c>
      <c r="BA5" s="132" t="s">
        <v>310</v>
      </c>
      <c r="BB5" s="132" t="s">
        <v>311</v>
      </c>
      <c r="BC5" s="132" t="s">
        <v>277</v>
      </c>
      <c r="BD5" s="132" t="s">
        <v>312</v>
      </c>
      <c r="BE5" s="132" t="s">
        <v>313</v>
      </c>
      <c r="BF5" s="135" t="s">
        <v>314</v>
      </c>
      <c r="BG5" s="132" t="s">
        <v>315</v>
      </c>
      <c r="BH5" s="136" t="s">
        <v>316</v>
      </c>
      <c r="BI5" s="132" t="s">
        <v>265</v>
      </c>
      <c r="BJ5" s="132" t="s">
        <v>317</v>
      </c>
      <c r="BK5" s="132" t="s">
        <v>318</v>
      </c>
      <c r="BL5" s="132" t="s">
        <v>319</v>
      </c>
      <c r="BM5" s="132" t="s">
        <v>320</v>
      </c>
      <c r="BN5" s="132" t="s">
        <v>265</v>
      </c>
      <c r="BO5" s="132" t="s">
        <v>321</v>
      </c>
      <c r="BP5" s="132" t="s">
        <v>322</v>
      </c>
      <c r="BQ5" s="132" t="s">
        <v>323</v>
      </c>
      <c r="BR5" s="132" t="s">
        <v>324</v>
      </c>
      <c r="BS5" s="132" t="s">
        <v>325</v>
      </c>
      <c r="BT5" s="132" t="s">
        <v>326</v>
      </c>
      <c r="BU5" s="132" t="s">
        <v>327</v>
      </c>
      <c r="BV5" s="132" t="s">
        <v>328</v>
      </c>
      <c r="BW5" s="132" t="s">
        <v>329</v>
      </c>
      <c r="BX5" s="132" t="s">
        <v>330</v>
      </c>
      <c r="BY5" s="132" t="s">
        <v>331</v>
      </c>
      <c r="BZ5" s="132" t="s">
        <v>332</v>
      </c>
      <c r="CA5" s="132" t="s">
        <v>265</v>
      </c>
      <c r="CB5" s="132" t="s">
        <v>321</v>
      </c>
      <c r="CC5" s="132" t="s">
        <v>322</v>
      </c>
      <c r="CD5" s="132" t="s">
        <v>323</v>
      </c>
      <c r="CE5" s="132" t="s">
        <v>324</v>
      </c>
      <c r="CF5" s="132" t="s">
        <v>325</v>
      </c>
      <c r="CG5" s="132" t="s">
        <v>326</v>
      </c>
      <c r="CH5" s="132" t="s">
        <v>327</v>
      </c>
      <c r="CI5" s="132" t="s">
        <v>333</v>
      </c>
      <c r="CJ5" s="132" t="s">
        <v>334</v>
      </c>
      <c r="CK5" s="132" t="s">
        <v>335</v>
      </c>
      <c r="CL5" s="132" t="s">
        <v>336</v>
      </c>
      <c r="CM5" s="132" t="s">
        <v>328</v>
      </c>
      <c r="CN5" s="132" t="s">
        <v>329</v>
      </c>
      <c r="CO5" s="132" t="s">
        <v>337</v>
      </c>
      <c r="CP5" s="132" t="s">
        <v>331</v>
      </c>
      <c r="CQ5" s="132" t="s">
        <v>338</v>
      </c>
      <c r="CR5" s="132" t="s">
        <v>265</v>
      </c>
      <c r="CS5" s="132" t="s">
        <v>339</v>
      </c>
      <c r="CT5" s="132" t="s">
        <v>340</v>
      </c>
      <c r="CU5" s="132" t="s">
        <v>265</v>
      </c>
      <c r="CV5" s="132" t="s">
        <v>339</v>
      </c>
      <c r="CW5" s="132" t="s">
        <v>341</v>
      </c>
      <c r="CX5" s="132" t="s">
        <v>342</v>
      </c>
      <c r="CY5" s="132" t="s">
        <v>343</v>
      </c>
      <c r="CZ5" s="132" t="s">
        <v>340</v>
      </c>
      <c r="DA5" s="132" t="s">
        <v>265</v>
      </c>
      <c r="DB5" s="132" t="s">
        <v>344</v>
      </c>
      <c r="DC5" s="132" t="s">
        <v>345</v>
      </c>
      <c r="DD5" s="132" t="s">
        <v>265</v>
      </c>
      <c r="DE5" s="132" t="s">
        <v>346</v>
      </c>
      <c r="DF5" s="132" t="s">
        <v>347</v>
      </c>
      <c r="DG5" s="132" t="s">
        <v>348</v>
      </c>
      <c r="DH5" s="132" t="s">
        <v>349</v>
      </c>
    </row>
    <row r="6" spans="1:112" ht="30.75" customHeight="1">
      <c r="A6" s="132" t="s">
        <v>350</v>
      </c>
      <c r="B6" s="133" t="s">
        <v>351</v>
      </c>
      <c r="C6" s="132" t="s">
        <v>352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 t="s">
        <v>353</v>
      </c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5"/>
      <c r="BG6" s="132" t="s">
        <v>354</v>
      </c>
      <c r="BH6" s="136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</row>
    <row r="7" spans="1:112" ht="19.5" customHeight="1">
      <c r="A7" s="137" t="s">
        <v>355</v>
      </c>
      <c r="B7" s="137" t="s">
        <v>355</v>
      </c>
      <c r="C7" s="137" t="s">
        <v>355</v>
      </c>
      <c r="D7" s="137" t="s">
        <v>356</v>
      </c>
      <c r="E7" s="65">
        <v>9130699</v>
      </c>
      <c r="F7" s="65">
        <v>5655453</v>
      </c>
      <c r="G7" s="65">
        <v>1878168</v>
      </c>
      <c r="H7" s="65">
        <v>1625466</v>
      </c>
      <c r="I7" s="65">
        <v>156514</v>
      </c>
      <c r="J7" s="65">
        <v>0</v>
      </c>
      <c r="K7" s="65">
        <v>0</v>
      </c>
      <c r="L7" s="65">
        <v>603577</v>
      </c>
      <c r="M7" s="65">
        <v>301789</v>
      </c>
      <c r="N7" s="65">
        <v>256210</v>
      </c>
      <c r="O7" s="65">
        <v>84535</v>
      </c>
      <c r="P7" s="65">
        <v>57826</v>
      </c>
      <c r="Q7" s="65">
        <v>648168</v>
      </c>
      <c r="R7" s="65">
        <v>0</v>
      </c>
      <c r="S7" s="65">
        <v>43200</v>
      </c>
      <c r="T7" s="65">
        <v>3139000</v>
      </c>
      <c r="U7" s="65">
        <v>640000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38400</v>
      </c>
      <c r="AB7" s="65">
        <v>21450</v>
      </c>
      <c r="AC7" s="65">
        <v>0</v>
      </c>
      <c r="AD7" s="65">
        <v>0</v>
      </c>
      <c r="AE7" s="65">
        <v>0</v>
      </c>
      <c r="AF7" s="65">
        <v>0</v>
      </c>
      <c r="AG7" s="65">
        <v>0</v>
      </c>
      <c r="AH7" s="65">
        <v>556590</v>
      </c>
      <c r="AI7" s="65">
        <v>669800</v>
      </c>
      <c r="AJ7" s="65">
        <v>50000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65">
        <v>0</v>
      </c>
      <c r="AQ7" s="65">
        <v>8760</v>
      </c>
      <c r="AR7" s="65">
        <v>600000</v>
      </c>
      <c r="AS7" s="65">
        <v>0</v>
      </c>
      <c r="AT7" s="65">
        <v>0</v>
      </c>
      <c r="AU7" s="65">
        <v>554000</v>
      </c>
      <c r="AV7" s="65">
        <v>336246</v>
      </c>
      <c r="AW7" s="65">
        <v>311154</v>
      </c>
      <c r="AX7" s="65">
        <v>0</v>
      </c>
      <c r="AY7" s="65">
        <v>0</v>
      </c>
      <c r="AZ7" s="65">
        <v>0</v>
      </c>
      <c r="BA7" s="65">
        <v>25092</v>
      </c>
      <c r="BB7" s="65">
        <v>0</v>
      </c>
      <c r="BC7" s="65">
        <v>0</v>
      </c>
      <c r="BD7" s="65">
        <v>0</v>
      </c>
      <c r="BE7" s="65">
        <v>0</v>
      </c>
      <c r="BF7" s="60">
        <v>0</v>
      </c>
      <c r="BG7" s="65">
        <v>0</v>
      </c>
      <c r="BH7" s="138">
        <v>0</v>
      </c>
      <c r="BI7" s="65">
        <v>0</v>
      </c>
      <c r="BJ7" s="65">
        <v>0</v>
      </c>
      <c r="BK7" s="65">
        <v>0</v>
      </c>
      <c r="BL7" s="65">
        <v>0</v>
      </c>
      <c r="BM7" s="65">
        <v>0</v>
      </c>
      <c r="BN7" s="65">
        <v>0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W7" s="65">
        <v>0</v>
      </c>
      <c r="BX7" s="65">
        <v>0</v>
      </c>
      <c r="BY7" s="65">
        <v>0</v>
      </c>
      <c r="BZ7" s="65">
        <v>0</v>
      </c>
      <c r="CA7" s="65">
        <v>0</v>
      </c>
      <c r="CB7" s="65">
        <v>0</v>
      </c>
      <c r="CC7" s="65">
        <v>0</v>
      </c>
      <c r="CD7" s="65">
        <v>0</v>
      </c>
      <c r="CE7" s="65">
        <v>0</v>
      </c>
      <c r="CF7" s="65">
        <v>0</v>
      </c>
      <c r="CG7" s="65">
        <v>0</v>
      </c>
      <c r="CH7" s="65">
        <v>0</v>
      </c>
      <c r="CI7" s="65">
        <v>0</v>
      </c>
      <c r="CJ7" s="65">
        <v>0</v>
      </c>
      <c r="CK7" s="65">
        <v>0</v>
      </c>
      <c r="CL7" s="65">
        <v>0</v>
      </c>
      <c r="CM7" s="65">
        <v>0</v>
      </c>
      <c r="CN7" s="65">
        <v>0</v>
      </c>
      <c r="CO7" s="65">
        <v>0</v>
      </c>
      <c r="CP7" s="65">
        <v>0</v>
      </c>
      <c r="CQ7" s="65">
        <v>0</v>
      </c>
      <c r="CR7" s="65">
        <v>0</v>
      </c>
      <c r="CS7" s="65">
        <v>0</v>
      </c>
      <c r="CT7" s="65">
        <v>0</v>
      </c>
      <c r="CU7" s="65">
        <v>0</v>
      </c>
      <c r="CV7" s="65">
        <v>0</v>
      </c>
      <c r="CW7" s="65">
        <v>0</v>
      </c>
      <c r="CX7" s="65">
        <v>0</v>
      </c>
      <c r="CY7" s="65">
        <v>0</v>
      </c>
      <c r="CZ7" s="65">
        <v>0</v>
      </c>
      <c r="DA7" s="65">
        <v>0</v>
      </c>
      <c r="DB7" s="65">
        <v>0</v>
      </c>
      <c r="DC7" s="65">
        <v>0</v>
      </c>
      <c r="DD7" s="65">
        <v>0</v>
      </c>
      <c r="DE7" s="65">
        <v>0</v>
      </c>
      <c r="DF7" s="65">
        <v>0</v>
      </c>
      <c r="DG7" s="65">
        <v>0</v>
      </c>
      <c r="DH7" s="65">
        <v>0</v>
      </c>
    </row>
    <row r="8" spans="1:112" ht="19.5" customHeight="1">
      <c r="A8" s="137" t="s">
        <v>355</v>
      </c>
      <c r="B8" s="137" t="s">
        <v>355</v>
      </c>
      <c r="C8" s="137" t="s">
        <v>355</v>
      </c>
      <c r="D8" s="137" t="s">
        <v>357</v>
      </c>
      <c r="E8" s="65">
        <v>7236420</v>
      </c>
      <c r="F8" s="65">
        <v>3761174</v>
      </c>
      <c r="G8" s="65">
        <v>1878168</v>
      </c>
      <c r="H8" s="65">
        <v>1625466</v>
      </c>
      <c r="I8" s="65">
        <v>156514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57826</v>
      </c>
      <c r="Q8" s="65">
        <v>0</v>
      </c>
      <c r="R8" s="65">
        <v>0</v>
      </c>
      <c r="S8" s="65">
        <v>43200</v>
      </c>
      <c r="T8" s="65">
        <v>3139000</v>
      </c>
      <c r="U8" s="65">
        <v>640000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38400</v>
      </c>
      <c r="AB8" s="65">
        <v>21450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556590</v>
      </c>
      <c r="AI8" s="65">
        <v>669800</v>
      </c>
      <c r="AJ8" s="65">
        <v>50000</v>
      </c>
      <c r="AK8" s="65">
        <v>0</v>
      </c>
      <c r="AL8" s="65">
        <v>0</v>
      </c>
      <c r="AM8" s="65">
        <v>0</v>
      </c>
      <c r="AN8" s="65">
        <v>0</v>
      </c>
      <c r="AO8" s="65">
        <v>0</v>
      </c>
      <c r="AP8" s="65">
        <v>0</v>
      </c>
      <c r="AQ8" s="65">
        <v>8760</v>
      </c>
      <c r="AR8" s="65">
        <v>600000</v>
      </c>
      <c r="AS8" s="65">
        <v>0</v>
      </c>
      <c r="AT8" s="65">
        <v>0</v>
      </c>
      <c r="AU8" s="65">
        <v>554000</v>
      </c>
      <c r="AV8" s="65">
        <v>336246</v>
      </c>
      <c r="AW8" s="65">
        <v>311154</v>
      </c>
      <c r="AX8" s="65">
        <v>0</v>
      </c>
      <c r="AY8" s="65">
        <v>0</v>
      </c>
      <c r="AZ8" s="65">
        <v>0</v>
      </c>
      <c r="BA8" s="65">
        <v>25092</v>
      </c>
      <c r="BB8" s="65">
        <v>0</v>
      </c>
      <c r="BC8" s="65">
        <v>0</v>
      </c>
      <c r="BD8" s="65">
        <v>0</v>
      </c>
      <c r="BE8" s="65">
        <v>0</v>
      </c>
      <c r="BF8" s="60">
        <v>0</v>
      </c>
      <c r="BG8" s="65">
        <v>0</v>
      </c>
      <c r="BH8" s="138">
        <v>0</v>
      </c>
      <c r="BI8" s="65">
        <v>0</v>
      </c>
      <c r="BJ8" s="65">
        <v>0</v>
      </c>
      <c r="BK8" s="65">
        <v>0</v>
      </c>
      <c r="BL8" s="65">
        <v>0</v>
      </c>
      <c r="BM8" s="65">
        <v>0</v>
      </c>
      <c r="BN8" s="65">
        <v>0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W8" s="65">
        <v>0</v>
      </c>
      <c r="BX8" s="65">
        <v>0</v>
      </c>
      <c r="BY8" s="65">
        <v>0</v>
      </c>
      <c r="BZ8" s="65">
        <v>0</v>
      </c>
      <c r="CA8" s="65">
        <v>0</v>
      </c>
      <c r="CB8" s="65">
        <v>0</v>
      </c>
      <c r="CC8" s="65">
        <v>0</v>
      </c>
      <c r="CD8" s="65">
        <v>0</v>
      </c>
      <c r="CE8" s="65">
        <v>0</v>
      </c>
      <c r="CF8" s="65">
        <v>0</v>
      </c>
      <c r="CG8" s="65">
        <v>0</v>
      </c>
      <c r="CH8" s="65">
        <v>0</v>
      </c>
      <c r="CI8" s="65">
        <v>0</v>
      </c>
      <c r="CJ8" s="65">
        <v>0</v>
      </c>
      <c r="CK8" s="65">
        <v>0</v>
      </c>
      <c r="CL8" s="65">
        <v>0</v>
      </c>
      <c r="CM8" s="65">
        <v>0</v>
      </c>
      <c r="CN8" s="65">
        <v>0</v>
      </c>
      <c r="CO8" s="65">
        <v>0</v>
      </c>
      <c r="CP8" s="65">
        <v>0</v>
      </c>
      <c r="CQ8" s="65">
        <v>0</v>
      </c>
      <c r="CR8" s="65">
        <v>0</v>
      </c>
      <c r="CS8" s="65">
        <v>0</v>
      </c>
      <c r="CT8" s="65">
        <v>0</v>
      </c>
      <c r="CU8" s="65">
        <v>0</v>
      </c>
      <c r="CV8" s="65">
        <v>0</v>
      </c>
      <c r="CW8" s="65">
        <v>0</v>
      </c>
      <c r="CX8" s="65">
        <v>0</v>
      </c>
      <c r="CY8" s="65">
        <v>0</v>
      </c>
      <c r="CZ8" s="65">
        <v>0</v>
      </c>
      <c r="DA8" s="65">
        <v>0</v>
      </c>
      <c r="DB8" s="65">
        <v>0</v>
      </c>
      <c r="DC8" s="65">
        <v>0</v>
      </c>
      <c r="DD8" s="65">
        <v>0</v>
      </c>
      <c r="DE8" s="65">
        <v>0</v>
      </c>
      <c r="DF8" s="65">
        <v>0</v>
      </c>
      <c r="DG8" s="65">
        <v>0</v>
      </c>
      <c r="DH8" s="65">
        <v>0</v>
      </c>
    </row>
    <row r="9" spans="1:112" ht="19.5" customHeight="1">
      <c r="A9" s="137" t="s">
        <v>355</v>
      </c>
      <c r="B9" s="137" t="s">
        <v>355</v>
      </c>
      <c r="C9" s="137" t="s">
        <v>355</v>
      </c>
      <c r="D9" s="137" t="s">
        <v>358</v>
      </c>
      <c r="E9" s="139">
        <v>7236420</v>
      </c>
      <c r="F9" s="65">
        <v>3761174</v>
      </c>
      <c r="G9" s="65">
        <v>1878168</v>
      </c>
      <c r="H9" s="65">
        <v>1625466</v>
      </c>
      <c r="I9" s="65">
        <v>156514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57826</v>
      </c>
      <c r="Q9" s="65">
        <v>0</v>
      </c>
      <c r="R9" s="65">
        <v>0</v>
      </c>
      <c r="S9" s="65">
        <v>43200</v>
      </c>
      <c r="T9" s="65">
        <v>3139000</v>
      </c>
      <c r="U9" s="65">
        <v>640000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38400</v>
      </c>
      <c r="AB9" s="65">
        <v>21450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556590</v>
      </c>
      <c r="AI9" s="65">
        <v>669800</v>
      </c>
      <c r="AJ9" s="65">
        <v>50000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65">
        <v>0</v>
      </c>
      <c r="AQ9" s="65">
        <v>8760</v>
      </c>
      <c r="AR9" s="65">
        <v>600000</v>
      </c>
      <c r="AS9" s="65">
        <v>0</v>
      </c>
      <c r="AT9" s="65">
        <v>0</v>
      </c>
      <c r="AU9" s="65">
        <v>554000</v>
      </c>
      <c r="AV9" s="65">
        <v>336246</v>
      </c>
      <c r="AW9" s="65">
        <v>311154</v>
      </c>
      <c r="AX9" s="65">
        <v>0</v>
      </c>
      <c r="AY9" s="65">
        <v>0</v>
      </c>
      <c r="AZ9" s="65">
        <v>0</v>
      </c>
      <c r="BA9" s="65">
        <v>25092</v>
      </c>
      <c r="BB9" s="65">
        <v>0</v>
      </c>
      <c r="BC9" s="65">
        <v>0</v>
      </c>
      <c r="BD9" s="65">
        <v>0</v>
      </c>
      <c r="BE9" s="65">
        <v>0</v>
      </c>
      <c r="BF9" s="60">
        <v>0</v>
      </c>
      <c r="BG9" s="65">
        <v>0</v>
      </c>
      <c r="BH9" s="138">
        <v>0</v>
      </c>
      <c r="BI9" s="65">
        <v>0</v>
      </c>
      <c r="BJ9" s="65">
        <v>0</v>
      </c>
      <c r="BK9" s="65">
        <v>0</v>
      </c>
      <c r="BL9" s="65">
        <v>0</v>
      </c>
      <c r="BM9" s="65">
        <v>0</v>
      </c>
      <c r="BN9" s="65">
        <v>0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W9" s="65">
        <v>0</v>
      </c>
      <c r="BX9" s="65">
        <v>0</v>
      </c>
      <c r="BY9" s="65">
        <v>0</v>
      </c>
      <c r="BZ9" s="65">
        <v>0</v>
      </c>
      <c r="CA9" s="65">
        <v>0</v>
      </c>
      <c r="CB9" s="65">
        <v>0</v>
      </c>
      <c r="CC9" s="65">
        <v>0</v>
      </c>
      <c r="CD9" s="65">
        <v>0</v>
      </c>
      <c r="CE9" s="65">
        <v>0</v>
      </c>
      <c r="CF9" s="65">
        <v>0</v>
      </c>
      <c r="CG9" s="65">
        <v>0</v>
      </c>
      <c r="CH9" s="65">
        <v>0</v>
      </c>
      <c r="CI9" s="65">
        <v>0</v>
      </c>
      <c r="CJ9" s="65">
        <v>0</v>
      </c>
      <c r="CK9" s="65">
        <v>0</v>
      </c>
      <c r="CL9" s="65">
        <v>0</v>
      </c>
      <c r="CM9" s="65">
        <v>0</v>
      </c>
      <c r="CN9" s="65">
        <v>0</v>
      </c>
      <c r="CO9" s="65">
        <v>0</v>
      </c>
      <c r="CP9" s="65">
        <v>0</v>
      </c>
      <c r="CQ9" s="65">
        <v>0</v>
      </c>
      <c r="CR9" s="65">
        <v>0</v>
      </c>
      <c r="CS9" s="65">
        <v>0</v>
      </c>
      <c r="CT9" s="65">
        <v>0</v>
      </c>
      <c r="CU9" s="65">
        <v>0</v>
      </c>
      <c r="CV9" s="65">
        <v>0</v>
      </c>
      <c r="CW9" s="65">
        <v>0</v>
      </c>
      <c r="CX9" s="65">
        <v>0</v>
      </c>
      <c r="CY9" s="65">
        <v>0</v>
      </c>
      <c r="CZ9" s="65">
        <v>0</v>
      </c>
      <c r="DA9" s="65">
        <v>0</v>
      </c>
      <c r="DB9" s="65">
        <v>0</v>
      </c>
      <c r="DC9" s="65">
        <v>0</v>
      </c>
      <c r="DD9" s="65">
        <v>0</v>
      </c>
      <c r="DE9" s="65">
        <v>0</v>
      </c>
      <c r="DF9" s="65">
        <v>0</v>
      </c>
      <c r="DG9" s="65">
        <v>0</v>
      </c>
      <c r="DH9" s="65">
        <v>0</v>
      </c>
    </row>
    <row r="10" spans="1:112" ht="19.5" customHeight="1">
      <c r="A10" s="137" t="s">
        <v>359</v>
      </c>
      <c r="B10" s="137" t="s">
        <v>360</v>
      </c>
      <c r="C10" s="137" t="s">
        <v>360</v>
      </c>
      <c r="D10" s="137" t="s">
        <v>361</v>
      </c>
      <c r="E10" s="65">
        <v>5473580</v>
      </c>
      <c r="F10" s="65">
        <v>3761174</v>
      </c>
      <c r="G10" s="65">
        <v>1878168</v>
      </c>
      <c r="H10" s="65">
        <v>1625466</v>
      </c>
      <c r="I10" s="65">
        <v>156514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57826</v>
      </c>
      <c r="Q10" s="65">
        <v>0</v>
      </c>
      <c r="R10" s="65">
        <v>0</v>
      </c>
      <c r="S10" s="65">
        <v>43200</v>
      </c>
      <c r="T10" s="65">
        <v>1376160</v>
      </c>
      <c r="U10" s="65">
        <v>640000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38400</v>
      </c>
      <c r="AB10" s="65">
        <v>21450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17550</v>
      </c>
      <c r="AI10" s="65">
        <v>0</v>
      </c>
      <c r="AJ10" s="65">
        <v>50000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8760</v>
      </c>
      <c r="AR10" s="65">
        <v>600000</v>
      </c>
      <c r="AS10" s="65">
        <v>0</v>
      </c>
      <c r="AT10" s="65">
        <v>0</v>
      </c>
      <c r="AU10" s="65">
        <v>0</v>
      </c>
      <c r="AV10" s="65">
        <v>336246</v>
      </c>
      <c r="AW10" s="65">
        <v>311154</v>
      </c>
      <c r="AX10" s="65">
        <v>0</v>
      </c>
      <c r="AY10" s="65">
        <v>0</v>
      </c>
      <c r="AZ10" s="65">
        <v>0</v>
      </c>
      <c r="BA10" s="65">
        <v>25092</v>
      </c>
      <c r="BB10" s="65">
        <v>0</v>
      </c>
      <c r="BC10" s="65">
        <v>0</v>
      </c>
      <c r="BD10" s="65">
        <v>0</v>
      </c>
      <c r="BE10" s="65">
        <v>0</v>
      </c>
      <c r="BF10" s="60">
        <v>0</v>
      </c>
      <c r="BG10" s="65">
        <v>0</v>
      </c>
      <c r="BH10" s="138">
        <v>0</v>
      </c>
      <c r="BI10" s="65">
        <v>0</v>
      </c>
      <c r="BJ10" s="65">
        <v>0</v>
      </c>
      <c r="BK10" s="65">
        <v>0</v>
      </c>
      <c r="BL10" s="65">
        <v>0</v>
      </c>
      <c r="BM10" s="65">
        <v>0</v>
      </c>
      <c r="BN10" s="65">
        <v>0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W10" s="65">
        <v>0</v>
      </c>
      <c r="BX10" s="65">
        <v>0</v>
      </c>
      <c r="BY10" s="65">
        <v>0</v>
      </c>
      <c r="BZ10" s="65">
        <v>0</v>
      </c>
      <c r="CA10" s="65">
        <v>0</v>
      </c>
      <c r="CB10" s="65">
        <v>0</v>
      </c>
      <c r="CC10" s="65">
        <v>0</v>
      </c>
      <c r="CD10" s="65">
        <v>0</v>
      </c>
      <c r="CE10" s="65">
        <v>0</v>
      </c>
      <c r="CF10" s="65">
        <v>0</v>
      </c>
      <c r="CG10" s="65">
        <v>0</v>
      </c>
      <c r="CH10" s="65">
        <v>0</v>
      </c>
      <c r="CI10" s="65">
        <v>0</v>
      </c>
      <c r="CJ10" s="65">
        <v>0</v>
      </c>
      <c r="CK10" s="65">
        <v>0</v>
      </c>
      <c r="CL10" s="65">
        <v>0</v>
      </c>
      <c r="CM10" s="65">
        <v>0</v>
      </c>
      <c r="CN10" s="65">
        <v>0</v>
      </c>
      <c r="CO10" s="65">
        <v>0</v>
      </c>
      <c r="CP10" s="65">
        <v>0</v>
      </c>
      <c r="CQ10" s="65">
        <v>0</v>
      </c>
      <c r="CR10" s="65">
        <v>0</v>
      </c>
      <c r="CS10" s="65">
        <v>0</v>
      </c>
      <c r="CT10" s="65">
        <v>0</v>
      </c>
      <c r="CU10" s="65">
        <v>0</v>
      </c>
      <c r="CV10" s="65">
        <v>0</v>
      </c>
      <c r="CW10" s="65">
        <v>0</v>
      </c>
      <c r="CX10" s="65">
        <v>0</v>
      </c>
      <c r="CY10" s="65">
        <v>0</v>
      </c>
      <c r="CZ10" s="65">
        <v>0</v>
      </c>
      <c r="DA10" s="65">
        <v>0</v>
      </c>
      <c r="DB10" s="65">
        <v>0</v>
      </c>
      <c r="DC10" s="65">
        <v>0</v>
      </c>
      <c r="DD10" s="65">
        <v>0</v>
      </c>
      <c r="DE10" s="65">
        <v>0</v>
      </c>
      <c r="DF10" s="65">
        <v>0</v>
      </c>
      <c r="DG10" s="65">
        <v>0</v>
      </c>
      <c r="DH10" s="65">
        <v>0</v>
      </c>
    </row>
    <row r="11" spans="1:112" ht="19.5" customHeight="1">
      <c r="A11" s="137" t="s">
        <v>359</v>
      </c>
      <c r="B11" s="137" t="s">
        <v>360</v>
      </c>
      <c r="C11" s="137" t="s">
        <v>362</v>
      </c>
      <c r="D11" s="137" t="s">
        <v>363</v>
      </c>
      <c r="E11" s="65">
        <v>539040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539040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539040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65">
        <v>0</v>
      </c>
      <c r="AX11" s="65">
        <v>0</v>
      </c>
      <c r="AY11" s="65">
        <v>0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65">
        <v>0</v>
      </c>
      <c r="BF11" s="60">
        <v>0</v>
      </c>
      <c r="BG11" s="65">
        <v>0</v>
      </c>
      <c r="BH11" s="138">
        <v>0</v>
      </c>
      <c r="BI11" s="65">
        <v>0</v>
      </c>
      <c r="BJ11" s="65">
        <v>0</v>
      </c>
      <c r="BK11" s="65">
        <v>0</v>
      </c>
      <c r="BL11" s="65">
        <v>0</v>
      </c>
      <c r="BM11" s="65">
        <v>0</v>
      </c>
      <c r="BN11" s="65">
        <v>0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W11" s="65">
        <v>0</v>
      </c>
      <c r="BX11" s="65">
        <v>0</v>
      </c>
      <c r="BY11" s="65">
        <v>0</v>
      </c>
      <c r="BZ11" s="65">
        <v>0</v>
      </c>
      <c r="CA11" s="65">
        <v>0</v>
      </c>
      <c r="CB11" s="65">
        <v>0</v>
      </c>
      <c r="CC11" s="65">
        <v>0</v>
      </c>
      <c r="CD11" s="65">
        <v>0</v>
      </c>
      <c r="CE11" s="65">
        <v>0</v>
      </c>
      <c r="CF11" s="65">
        <v>0</v>
      </c>
      <c r="CG11" s="65">
        <v>0</v>
      </c>
      <c r="CH11" s="65">
        <v>0</v>
      </c>
      <c r="CI11" s="65">
        <v>0</v>
      </c>
      <c r="CJ11" s="65">
        <v>0</v>
      </c>
      <c r="CK11" s="65">
        <v>0</v>
      </c>
      <c r="CL11" s="65">
        <v>0</v>
      </c>
      <c r="CM11" s="65">
        <v>0</v>
      </c>
      <c r="CN11" s="65">
        <v>0</v>
      </c>
      <c r="CO11" s="65">
        <v>0</v>
      </c>
      <c r="CP11" s="65">
        <v>0</v>
      </c>
      <c r="CQ11" s="65">
        <v>0</v>
      </c>
      <c r="CR11" s="65">
        <v>0</v>
      </c>
      <c r="CS11" s="65">
        <v>0</v>
      </c>
      <c r="CT11" s="65">
        <v>0</v>
      </c>
      <c r="CU11" s="65">
        <v>0</v>
      </c>
      <c r="CV11" s="65">
        <v>0</v>
      </c>
      <c r="CW11" s="65">
        <v>0</v>
      </c>
      <c r="CX11" s="65">
        <v>0</v>
      </c>
      <c r="CY11" s="65">
        <v>0</v>
      </c>
      <c r="CZ11" s="65">
        <v>0</v>
      </c>
      <c r="DA11" s="65">
        <v>0</v>
      </c>
      <c r="DB11" s="65">
        <v>0</v>
      </c>
      <c r="DC11" s="65">
        <v>0</v>
      </c>
      <c r="DD11" s="65">
        <v>0</v>
      </c>
      <c r="DE11" s="65">
        <v>0</v>
      </c>
      <c r="DF11" s="65">
        <v>0</v>
      </c>
      <c r="DG11" s="65">
        <v>0</v>
      </c>
      <c r="DH11" s="65">
        <v>0</v>
      </c>
    </row>
    <row r="12" spans="1:112" ht="19.5" customHeight="1">
      <c r="A12" s="137" t="s">
        <v>359</v>
      </c>
      <c r="B12" s="137" t="s">
        <v>360</v>
      </c>
      <c r="C12" s="137" t="s">
        <v>364</v>
      </c>
      <c r="D12" s="137" t="s">
        <v>365</v>
      </c>
      <c r="E12" s="65">
        <v>350000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350000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350000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0</v>
      </c>
      <c r="BD12" s="65">
        <v>0</v>
      </c>
      <c r="BE12" s="65">
        <v>0</v>
      </c>
      <c r="BF12" s="60">
        <v>0</v>
      </c>
      <c r="BG12" s="65">
        <v>0</v>
      </c>
      <c r="BH12" s="138">
        <v>0</v>
      </c>
      <c r="BI12" s="65">
        <v>0</v>
      </c>
      <c r="BJ12" s="65">
        <v>0</v>
      </c>
      <c r="BK12" s="65">
        <v>0</v>
      </c>
      <c r="BL12" s="65">
        <v>0</v>
      </c>
      <c r="BM12" s="65">
        <v>0</v>
      </c>
      <c r="BN12" s="65">
        <v>0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W12" s="65">
        <v>0</v>
      </c>
      <c r="BX12" s="65">
        <v>0</v>
      </c>
      <c r="BY12" s="65">
        <v>0</v>
      </c>
      <c r="BZ12" s="65">
        <v>0</v>
      </c>
      <c r="CA12" s="65">
        <v>0</v>
      </c>
      <c r="CB12" s="65">
        <v>0</v>
      </c>
      <c r="CC12" s="65">
        <v>0</v>
      </c>
      <c r="CD12" s="65">
        <v>0</v>
      </c>
      <c r="CE12" s="65">
        <v>0</v>
      </c>
      <c r="CF12" s="65">
        <v>0</v>
      </c>
      <c r="CG12" s="65">
        <v>0</v>
      </c>
      <c r="CH12" s="65">
        <v>0</v>
      </c>
      <c r="CI12" s="65">
        <v>0</v>
      </c>
      <c r="CJ12" s="65">
        <v>0</v>
      </c>
      <c r="CK12" s="65">
        <v>0</v>
      </c>
      <c r="CL12" s="65">
        <v>0</v>
      </c>
      <c r="CM12" s="65">
        <v>0</v>
      </c>
      <c r="CN12" s="65">
        <v>0</v>
      </c>
      <c r="CO12" s="65">
        <v>0</v>
      </c>
      <c r="CP12" s="65">
        <v>0</v>
      </c>
      <c r="CQ12" s="65">
        <v>0</v>
      </c>
      <c r="CR12" s="65">
        <v>0</v>
      </c>
      <c r="CS12" s="65">
        <v>0</v>
      </c>
      <c r="CT12" s="65">
        <v>0</v>
      </c>
      <c r="CU12" s="65">
        <v>0</v>
      </c>
      <c r="CV12" s="65">
        <v>0</v>
      </c>
      <c r="CW12" s="65">
        <v>0</v>
      </c>
      <c r="CX12" s="65">
        <v>0</v>
      </c>
      <c r="CY12" s="65">
        <v>0</v>
      </c>
      <c r="CZ12" s="65">
        <v>0</v>
      </c>
      <c r="DA12" s="65">
        <v>0</v>
      </c>
      <c r="DB12" s="65">
        <v>0</v>
      </c>
      <c r="DC12" s="65">
        <v>0</v>
      </c>
      <c r="DD12" s="65">
        <v>0</v>
      </c>
      <c r="DE12" s="65">
        <v>0</v>
      </c>
      <c r="DF12" s="65">
        <v>0</v>
      </c>
      <c r="DG12" s="65">
        <v>0</v>
      </c>
      <c r="DH12" s="65">
        <v>0</v>
      </c>
    </row>
    <row r="13" spans="1:112" ht="19.5" customHeight="1">
      <c r="A13" s="137" t="s">
        <v>359</v>
      </c>
      <c r="B13" s="137" t="s">
        <v>360</v>
      </c>
      <c r="C13" s="137" t="s">
        <v>366</v>
      </c>
      <c r="D13" s="137" t="s">
        <v>367</v>
      </c>
      <c r="E13" s="65">
        <v>669800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669800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669800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0">
        <v>0</v>
      </c>
      <c r="BG13" s="65">
        <v>0</v>
      </c>
      <c r="BH13" s="138">
        <v>0</v>
      </c>
      <c r="BI13" s="65">
        <v>0</v>
      </c>
      <c r="BJ13" s="65">
        <v>0</v>
      </c>
      <c r="BK13" s="65">
        <v>0</v>
      </c>
      <c r="BL13" s="65">
        <v>0</v>
      </c>
      <c r="BM13" s="65">
        <v>0</v>
      </c>
      <c r="BN13" s="65">
        <v>0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W13" s="65">
        <v>0</v>
      </c>
      <c r="BX13" s="65">
        <v>0</v>
      </c>
      <c r="BY13" s="65">
        <v>0</v>
      </c>
      <c r="BZ13" s="65">
        <v>0</v>
      </c>
      <c r="CA13" s="65">
        <v>0</v>
      </c>
      <c r="CB13" s="65">
        <v>0</v>
      </c>
      <c r="CC13" s="65">
        <v>0</v>
      </c>
      <c r="CD13" s="65">
        <v>0</v>
      </c>
      <c r="CE13" s="65">
        <v>0</v>
      </c>
      <c r="CF13" s="65">
        <v>0</v>
      </c>
      <c r="CG13" s="65">
        <v>0</v>
      </c>
      <c r="CH13" s="65">
        <v>0</v>
      </c>
      <c r="CI13" s="65">
        <v>0</v>
      </c>
      <c r="CJ13" s="65">
        <v>0</v>
      </c>
      <c r="CK13" s="65">
        <v>0</v>
      </c>
      <c r="CL13" s="65">
        <v>0</v>
      </c>
      <c r="CM13" s="65">
        <v>0</v>
      </c>
      <c r="CN13" s="65">
        <v>0</v>
      </c>
      <c r="CO13" s="65">
        <v>0</v>
      </c>
      <c r="CP13" s="65">
        <v>0</v>
      </c>
      <c r="CQ13" s="65">
        <v>0</v>
      </c>
      <c r="CR13" s="65">
        <v>0</v>
      </c>
      <c r="CS13" s="65">
        <v>0</v>
      </c>
      <c r="CT13" s="65">
        <v>0</v>
      </c>
      <c r="CU13" s="65">
        <v>0</v>
      </c>
      <c r="CV13" s="65">
        <v>0</v>
      </c>
      <c r="CW13" s="65">
        <v>0</v>
      </c>
      <c r="CX13" s="65">
        <v>0</v>
      </c>
      <c r="CY13" s="65">
        <v>0</v>
      </c>
      <c r="CZ13" s="65">
        <v>0</v>
      </c>
      <c r="DA13" s="65">
        <v>0</v>
      </c>
      <c r="DB13" s="65">
        <v>0</v>
      </c>
      <c r="DC13" s="65">
        <v>0</v>
      </c>
      <c r="DD13" s="65">
        <v>0</v>
      </c>
      <c r="DE13" s="65">
        <v>0</v>
      </c>
      <c r="DF13" s="65">
        <v>0</v>
      </c>
      <c r="DG13" s="65">
        <v>0</v>
      </c>
      <c r="DH13" s="65">
        <v>0</v>
      </c>
    </row>
    <row r="14" spans="1:112" ht="19.5" customHeight="1">
      <c r="A14" s="137" t="s">
        <v>359</v>
      </c>
      <c r="B14" s="137" t="s">
        <v>360</v>
      </c>
      <c r="C14" s="137" t="s">
        <v>368</v>
      </c>
      <c r="D14" s="137" t="s">
        <v>369</v>
      </c>
      <c r="E14" s="65">
        <v>204000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204000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204000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0">
        <v>0</v>
      </c>
      <c r="BG14" s="65">
        <v>0</v>
      </c>
      <c r="BH14" s="138">
        <v>0</v>
      </c>
      <c r="BI14" s="65">
        <v>0</v>
      </c>
      <c r="BJ14" s="65">
        <v>0</v>
      </c>
      <c r="BK14" s="65">
        <v>0</v>
      </c>
      <c r="BL14" s="65">
        <v>0</v>
      </c>
      <c r="BM14" s="65">
        <v>0</v>
      </c>
      <c r="BN14" s="65">
        <v>0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0</v>
      </c>
      <c r="CA14" s="65">
        <v>0</v>
      </c>
      <c r="CB14" s="65">
        <v>0</v>
      </c>
      <c r="CC14" s="65">
        <v>0</v>
      </c>
      <c r="CD14" s="65">
        <v>0</v>
      </c>
      <c r="CE14" s="65">
        <v>0</v>
      </c>
      <c r="CF14" s="65">
        <v>0</v>
      </c>
      <c r="CG14" s="65">
        <v>0</v>
      </c>
      <c r="CH14" s="65">
        <v>0</v>
      </c>
      <c r="CI14" s="65">
        <v>0</v>
      </c>
      <c r="CJ14" s="65">
        <v>0</v>
      </c>
      <c r="CK14" s="65">
        <v>0</v>
      </c>
      <c r="CL14" s="65">
        <v>0</v>
      </c>
      <c r="CM14" s="65">
        <v>0</v>
      </c>
      <c r="CN14" s="65">
        <v>0</v>
      </c>
      <c r="CO14" s="65">
        <v>0</v>
      </c>
      <c r="CP14" s="65">
        <v>0</v>
      </c>
      <c r="CQ14" s="65">
        <v>0</v>
      </c>
      <c r="CR14" s="65">
        <v>0</v>
      </c>
      <c r="CS14" s="65">
        <v>0</v>
      </c>
      <c r="CT14" s="65">
        <v>0</v>
      </c>
      <c r="CU14" s="65">
        <v>0</v>
      </c>
      <c r="CV14" s="65">
        <v>0</v>
      </c>
      <c r="CW14" s="65">
        <v>0</v>
      </c>
      <c r="CX14" s="65">
        <v>0</v>
      </c>
      <c r="CY14" s="65">
        <v>0</v>
      </c>
      <c r="CZ14" s="65">
        <v>0</v>
      </c>
      <c r="DA14" s="65">
        <v>0</v>
      </c>
      <c r="DB14" s="65">
        <v>0</v>
      </c>
      <c r="DC14" s="65">
        <v>0</v>
      </c>
      <c r="DD14" s="65">
        <v>0</v>
      </c>
      <c r="DE14" s="65">
        <v>0</v>
      </c>
      <c r="DF14" s="65">
        <v>0</v>
      </c>
      <c r="DG14" s="65">
        <v>0</v>
      </c>
      <c r="DH14" s="65">
        <v>0</v>
      </c>
    </row>
    <row r="15" spans="1:112" ht="19.5" customHeight="1">
      <c r="A15" s="137" t="s">
        <v>355</v>
      </c>
      <c r="B15" s="137" t="s">
        <v>355</v>
      </c>
      <c r="C15" s="137" t="s">
        <v>355</v>
      </c>
      <c r="D15" s="137" t="s">
        <v>370</v>
      </c>
      <c r="E15" s="65">
        <v>905366</v>
      </c>
      <c r="F15" s="65">
        <v>905366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603577</v>
      </c>
      <c r="M15" s="65">
        <v>301789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0">
        <v>0</v>
      </c>
      <c r="BG15" s="65">
        <v>0</v>
      </c>
      <c r="BH15" s="138">
        <v>0</v>
      </c>
      <c r="BI15" s="65">
        <v>0</v>
      </c>
      <c r="BJ15" s="65">
        <v>0</v>
      </c>
      <c r="BK15" s="65">
        <v>0</v>
      </c>
      <c r="BL15" s="65">
        <v>0</v>
      </c>
      <c r="BM15" s="65">
        <v>0</v>
      </c>
      <c r="BN15" s="65">
        <v>0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W15" s="65">
        <v>0</v>
      </c>
      <c r="BX15" s="65">
        <v>0</v>
      </c>
      <c r="BY15" s="65">
        <v>0</v>
      </c>
      <c r="BZ15" s="65">
        <v>0</v>
      </c>
      <c r="CA15" s="65">
        <v>0</v>
      </c>
      <c r="CB15" s="65">
        <v>0</v>
      </c>
      <c r="CC15" s="65">
        <v>0</v>
      </c>
      <c r="CD15" s="65">
        <v>0</v>
      </c>
      <c r="CE15" s="65">
        <v>0</v>
      </c>
      <c r="CF15" s="65">
        <v>0</v>
      </c>
      <c r="CG15" s="65">
        <v>0</v>
      </c>
      <c r="CH15" s="65">
        <v>0</v>
      </c>
      <c r="CI15" s="65">
        <v>0</v>
      </c>
      <c r="CJ15" s="65">
        <v>0</v>
      </c>
      <c r="CK15" s="65">
        <v>0</v>
      </c>
      <c r="CL15" s="65">
        <v>0</v>
      </c>
      <c r="CM15" s="65">
        <v>0</v>
      </c>
      <c r="CN15" s="65">
        <v>0</v>
      </c>
      <c r="CO15" s="65">
        <v>0</v>
      </c>
      <c r="CP15" s="65">
        <v>0</v>
      </c>
      <c r="CQ15" s="65">
        <v>0</v>
      </c>
      <c r="CR15" s="65">
        <v>0</v>
      </c>
      <c r="CS15" s="65">
        <v>0</v>
      </c>
      <c r="CT15" s="65">
        <v>0</v>
      </c>
      <c r="CU15" s="65">
        <v>0</v>
      </c>
      <c r="CV15" s="65">
        <v>0</v>
      </c>
      <c r="CW15" s="65">
        <v>0</v>
      </c>
      <c r="CX15" s="65">
        <v>0</v>
      </c>
      <c r="CY15" s="65">
        <v>0</v>
      </c>
      <c r="CZ15" s="65">
        <v>0</v>
      </c>
      <c r="DA15" s="65">
        <v>0</v>
      </c>
      <c r="DB15" s="65">
        <v>0</v>
      </c>
      <c r="DC15" s="65">
        <v>0</v>
      </c>
      <c r="DD15" s="65">
        <v>0</v>
      </c>
      <c r="DE15" s="65">
        <v>0</v>
      </c>
      <c r="DF15" s="65">
        <v>0</v>
      </c>
      <c r="DG15" s="65">
        <v>0</v>
      </c>
      <c r="DH15" s="65">
        <v>0</v>
      </c>
    </row>
    <row r="16" spans="1:112" ht="19.5" customHeight="1">
      <c r="A16" s="137" t="s">
        <v>355</v>
      </c>
      <c r="B16" s="137" t="s">
        <v>355</v>
      </c>
      <c r="C16" s="137" t="s">
        <v>355</v>
      </c>
      <c r="D16" s="137" t="s">
        <v>371</v>
      </c>
      <c r="E16" s="65">
        <v>905366</v>
      </c>
      <c r="F16" s="65">
        <v>905366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603577</v>
      </c>
      <c r="M16" s="65">
        <v>301789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0">
        <v>0</v>
      </c>
      <c r="BG16" s="65">
        <v>0</v>
      </c>
      <c r="BH16" s="138">
        <v>0</v>
      </c>
      <c r="BI16" s="65">
        <v>0</v>
      </c>
      <c r="BJ16" s="65">
        <v>0</v>
      </c>
      <c r="BK16" s="65">
        <v>0</v>
      </c>
      <c r="BL16" s="65">
        <v>0</v>
      </c>
      <c r="BM16" s="65">
        <v>0</v>
      </c>
      <c r="BN16" s="65">
        <v>0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W16" s="65">
        <v>0</v>
      </c>
      <c r="BX16" s="65">
        <v>0</v>
      </c>
      <c r="BY16" s="65">
        <v>0</v>
      </c>
      <c r="BZ16" s="65">
        <v>0</v>
      </c>
      <c r="CA16" s="65">
        <v>0</v>
      </c>
      <c r="CB16" s="65">
        <v>0</v>
      </c>
      <c r="CC16" s="65">
        <v>0</v>
      </c>
      <c r="CD16" s="65">
        <v>0</v>
      </c>
      <c r="CE16" s="65">
        <v>0</v>
      </c>
      <c r="CF16" s="65">
        <v>0</v>
      </c>
      <c r="CG16" s="65">
        <v>0</v>
      </c>
      <c r="CH16" s="65">
        <v>0</v>
      </c>
      <c r="CI16" s="65">
        <v>0</v>
      </c>
      <c r="CJ16" s="65">
        <v>0</v>
      </c>
      <c r="CK16" s="65">
        <v>0</v>
      </c>
      <c r="CL16" s="65">
        <v>0</v>
      </c>
      <c r="CM16" s="65">
        <v>0</v>
      </c>
      <c r="CN16" s="65">
        <v>0</v>
      </c>
      <c r="CO16" s="65">
        <v>0</v>
      </c>
      <c r="CP16" s="65">
        <v>0</v>
      </c>
      <c r="CQ16" s="65">
        <v>0</v>
      </c>
      <c r="CR16" s="65">
        <v>0</v>
      </c>
      <c r="CS16" s="65">
        <v>0</v>
      </c>
      <c r="CT16" s="65">
        <v>0</v>
      </c>
      <c r="CU16" s="65">
        <v>0</v>
      </c>
      <c r="CV16" s="65">
        <v>0</v>
      </c>
      <c r="CW16" s="65">
        <v>0</v>
      </c>
      <c r="CX16" s="65">
        <v>0</v>
      </c>
      <c r="CY16" s="65">
        <v>0</v>
      </c>
      <c r="CZ16" s="65">
        <v>0</v>
      </c>
      <c r="DA16" s="65">
        <v>0</v>
      </c>
      <c r="DB16" s="65">
        <v>0</v>
      </c>
      <c r="DC16" s="65">
        <v>0</v>
      </c>
      <c r="DD16" s="65">
        <v>0</v>
      </c>
      <c r="DE16" s="65">
        <v>0</v>
      </c>
      <c r="DF16" s="65">
        <v>0</v>
      </c>
      <c r="DG16" s="65">
        <v>0</v>
      </c>
      <c r="DH16" s="65">
        <v>0</v>
      </c>
    </row>
    <row r="17" spans="1:112" ht="19.5" customHeight="1">
      <c r="A17" s="137" t="s">
        <v>372</v>
      </c>
      <c r="B17" s="137" t="s">
        <v>373</v>
      </c>
      <c r="C17" s="137" t="s">
        <v>373</v>
      </c>
      <c r="D17" s="137" t="s">
        <v>374</v>
      </c>
      <c r="E17" s="65">
        <v>603577</v>
      </c>
      <c r="F17" s="65">
        <v>603577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603577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65">
        <v>0</v>
      </c>
      <c r="BF17" s="60">
        <v>0</v>
      </c>
      <c r="BG17" s="65">
        <v>0</v>
      </c>
      <c r="BH17" s="138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5">
        <v>0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  <c r="BY17" s="65">
        <v>0</v>
      </c>
      <c r="BZ17" s="65">
        <v>0</v>
      </c>
      <c r="CA17" s="65">
        <v>0</v>
      </c>
      <c r="CB17" s="65">
        <v>0</v>
      </c>
      <c r="CC17" s="65">
        <v>0</v>
      </c>
      <c r="CD17" s="65">
        <v>0</v>
      </c>
      <c r="CE17" s="65">
        <v>0</v>
      </c>
      <c r="CF17" s="65">
        <v>0</v>
      </c>
      <c r="CG17" s="65">
        <v>0</v>
      </c>
      <c r="CH17" s="65">
        <v>0</v>
      </c>
      <c r="CI17" s="65">
        <v>0</v>
      </c>
      <c r="CJ17" s="65">
        <v>0</v>
      </c>
      <c r="CK17" s="65">
        <v>0</v>
      </c>
      <c r="CL17" s="65">
        <v>0</v>
      </c>
      <c r="CM17" s="65">
        <v>0</v>
      </c>
      <c r="CN17" s="65">
        <v>0</v>
      </c>
      <c r="CO17" s="65">
        <v>0</v>
      </c>
      <c r="CP17" s="65">
        <v>0</v>
      </c>
      <c r="CQ17" s="65">
        <v>0</v>
      </c>
      <c r="CR17" s="65">
        <v>0</v>
      </c>
      <c r="CS17" s="65">
        <v>0</v>
      </c>
      <c r="CT17" s="65">
        <v>0</v>
      </c>
      <c r="CU17" s="65">
        <v>0</v>
      </c>
      <c r="CV17" s="65">
        <v>0</v>
      </c>
      <c r="CW17" s="65">
        <v>0</v>
      </c>
      <c r="CX17" s="65">
        <v>0</v>
      </c>
      <c r="CY17" s="65">
        <v>0</v>
      </c>
      <c r="CZ17" s="65">
        <v>0</v>
      </c>
      <c r="DA17" s="65">
        <v>0</v>
      </c>
      <c r="DB17" s="65">
        <v>0</v>
      </c>
      <c r="DC17" s="65">
        <v>0</v>
      </c>
      <c r="DD17" s="65">
        <v>0</v>
      </c>
      <c r="DE17" s="65">
        <v>0</v>
      </c>
      <c r="DF17" s="65">
        <v>0</v>
      </c>
      <c r="DG17" s="65">
        <v>0</v>
      </c>
      <c r="DH17" s="65">
        <v>0</v>
      </c>
    </row>
    <row r="18" spans="1:112" ht="19.5" customHeight="1">
      <c r="A18" s="137" t="s">
        <v>372</v>
      </c>
      <c r="B18" s="137" t="s">
        <v>373</v>
      </c>
      <c r="C18" s="137" t="s">
        <v>364</v>
      </c>
      <c r="D18" s="137" t="s">
        <v>375</v>
      </c>
      <c r="E18" s="65">
        <v>301789</v>
      </c>
      <c r="F18" s="65">
        <v>301789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301789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5">
        <v>0</v>
      </c>
      <c r="BF18" s="60">
        <v>0</v>
      </c>
      <c r="BG18" s="65">
        <v>0</v>
      </c>
      <c r="BH18" s="138">
        <v>0</v>
      </c>
      <c r="BI18" s="65">
        <v>0</v>
      </c>
      <c r="BJ18" s="65">
        <v>0</v>
      </c>
      <c r="BK18" s="65">
        <v>0</v>
      </c>
      <c r="BL18" s="65">
        <v>0</v>
      </c>
      <c r="BM18" s="65">
        <v>0</v>
      </c>
      <c r="BN18" s="65">
        <v>0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0</v>
      </c>
      <c r="CB18" s="65">
        <v>0</v>
      </c>
      <c r="CC18" s="65">
        <v>0</v>
      </c>
      <c r="CD18" s="65">
        <v>0</v>
      </c>
      <c r="CE18" s="65">
        <v>0</v>
      </c>
      <c r="CF18" s="65">
        <v>0</v>
      </c>
      <c r="CG18" s="65">
        <v>0</v>
      </c>
      <c r="CH18" s="65">
        <v>0</v>
      </c>
      <c r="CI18" s="65">
        <v>0</v>
      </c>
      <c r="CJ18" s="65">
        <v>0</v>
      </c>
      <c r="CK18" s="65">
        <v>0</v>
      </c>
      <c r="CL18" s="65">
        <v>0</v>
      </c>
      <c r="CM18" s="65">
        <v>0</v>
      </c>
      <c r="CN18" s="65">
        <v>0</v>
      </c>
      <c r="CO18" s="65">
        <v>0</v>
      </c>
      <c r="CP18" s="65">
        <v>0</v>
      </c>
      <c r="CQ18" s="65">
        <v>0</v>
      </c>
      <c r="CR18" s="65">
        <v>0</v>
      </c>
      <c r="CS18" s="65">
        <v>0</v>
      </c>
      <c r="CT18" s="65">
        <v>0</v>
      </c>
      <c r="CU18" s="65">
        <v>0</v>
      </c>
      <c r="CV18" s="65">
        <v>0</v>
      </c>
      <c r="CW18" s="65">
        <v>0</v>
      </c>
      <c r="CX18" s="65">
        <v>0</v>
      </c>
      <c r="CY18" s="65">
        <v>0</v>
      </c>
      <c r="CZ18" s="65">
        <v>0</v>
      </c>
      <c r="DA18" s="65">
        <v>0</v>
      </c>
      <c r="DB18" s="65">
        <v>0</v>
      </c>
      <c r="DC18" s="65">
        <v>0</v>
      </c>
      <c r="DD18" s="65">
        <v>0</v>
      </c>
      <c r="DE18" s="65">
        <v>0</v>
      </c>
      <c r="DF18" s="65">
        <v>0</v>
      </c>
      <c r="DG18" s="65">
        <v>0</v>
      </c>
      <c r="DH18" s="65">
        <v>0</v>
      </c>
    </row>
    <row r="19" spans="1:112" ht="19.5" customHeight="1">
      <c r="A19" s="137" t="s">
        <v>355</v>
      </c>
      <c r="B19" s="137" t="s">
        <v>355</v>
      </c>
      <c r="C19" s="137" t="s">
        <v>355</v>
      </c>
      <c r="D19" s="137" t="s">
        <v>376</v>
      </c>
      <c r="E19" s="65">
        <v>340745</v>
      </c>
      <c r="F19" s="65">
        <v>340745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256210</v>
      </c>
      <c r="O19" s="65">
        <v>84535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65">
        <v>0</v>
      </c>
      <c r="AW19" s="65">
        <v>0</v>
      </c>
      <c r="AX19" s="65">
        <v>0</v>
      </c>
      <c r="AY19" s="65">
        <v>0</v>
      </c>
      <c r="AZ19" s="65">
        <v>0</v>
      </c>
      <c r="BA19" s="65">
        <v>0</v>
      </c>
      <c r="BB19" s="65">
        <v>0</v>
      </c>
      <c r="BC19" s="65">
        <v>0</v>
      </c>
      <c r="BD19" s="65">
        <v>0</v>
      </c>
      <c r="BE19" s="65">
        <v>0</v>
      </c>
      <c r="BF19" s="60">
        <v>0</v>
      </c>
      <c r="BG19" s="65">
        <v>0</v>
      </c>
      <c r="BH19" s="138">
        <v>0</v>
      </c>
      <c r="BI19" s="65">
        <v>0</v>
      </c>
      <c r="BJ19" s="65">
        <v>0</v>
      </c>
      <c r="BK19" s="65">
        <v>0</v>
      </c>
      <c r="BL19" s="65">
        <v>0</v>
      </c>
      <c r="BM19" s="65">
        <v>0</v>
      </c>
      <c r="BN19" s="65">
        <v>0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W19" s="65">
        <v>0</v>
      </c>
      <c r="BX19" s="65">
        <v>0</v>
      </c>
      <c r="BY19" s="65">
        <v>0</v>
      </c>
      <c r="BZ19" s="65">
        <v>0</v>
      </c>
      <c r="CA19" s="65">
        <v>0</v>
      </c>
      <c r="CB19" s="65">
        <v>0</v>
      </c>
      <c r="CC19" s="65">
        <v>0</v>
      </c>
      <c r="CD19" s="65">
        <v>0</v>
      </c>
      <c r="CE19" s="65">
        <v>0</v>
      </c>
      <c r="CF19" s="65">
        <v>0</v>
      </c>
      <c r="CG19" s="65">
        <v>0</v>
      </c>
      <c r="CH19" s="65">
        <v>0</v>
      </c>
      <c r="CI19" s="65">
        <v>0</v>
      </c>
      <c r="CJ19" s="65">
        <v>0</v>
      </c>
      <c r="CK19" s="65">
        <v>0</v>
      </c>
      <c r="CL19" s="65">
        <v>0</v>
      </c>
      <c r="CM19" s="65">
        <v>0</v>
      </c>
      <c r="CN19" s="65">
        <v>0</v>
      </c>
      <c r="CO19" s="65">
        <v>0</v>
      </c>
      <c r="CP19" s="65">
        <v>0</v>
      </c>
      <c r="CQ19" s="65">
        <v>0</v>
      </c>
      <c r="CR19" s="65">
        <v>0</v>
      </c>
      <c r="CS19" s="65">
        <v>0</v>
      </c>
      <c r="CT19" s="65">
        <v>0</v>
      </c>
      <c r="CU19" s="65">
        <v>0</v>
      </c>
      <c r="CV19" s="65">
        <v>0</v>
      </c>
      <c r="CW19" s="65">
        <v>0</v>
      </c>
      <c r="CX19" s="65">
        <v>0</v>
      </c>
      <c r="CY19" s="65">
        <v>0</v>
      </c>
      <c r="CZ19" s="65">
        <v>0</v>
      </c>
      <c r="DA19" s="65">
        <v>0</v>
      </c>
      <c r="DB19" s="65">
        <v>0</v>
      </c>
      <c r="DC19" s="65">
        <v>0</v>
      </c>
      <c r="DD19" s="65">
        <v>0</v>
      </c>
      <c r="DE19" s="65">
        <v>0</v>
      </c>
      <c r="DF19" s="65">
        <v>0</v>
      </c>
      <c r="DG19" s="65">
        <v>0</v>
      </c>
      <c r="DH19" s="65">
        <v>0</v>
      </c>
    </row>
    <row r="20" spans="1:112" ht="19.5" customHeight="1">
      <c r="A20" s="137" t="s">
        <v>355</v>
      </c>
      <c r="B20" s="137" t="s">
        <v>355</v>
      </c>
      <c r="C20" s="137" t="s">
        <v>355</v>
      </c>
      <c r="D20" s="137" t="s">
        <v>377</v>
      </c>
      <c r="E20" s="65">
        <v>340745</v>
      </c>
      <c r="F20" s="65">
        <v>340745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256210</v>
      </c>
      <c r="O20" s="65">
        <v>84535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0">
        <v>0</v>
      </c>
      <c r="BG20" s="65">
        <v>0</v>
      </c>
      <c r="BH20" s="138">
        <v>0</v>
      </c>
      <c r="BI20" s="65">
        <v>0</v>
      </c>
      <c r="BJ20" s="65">
        <v>0</v>
      </c>
      <c r="BK20" s="65">
        <v>0</v>
      </c>
      <c r="BL20" s="65">
        <v>0</v>
      </c>
      <c r="BM20" s="65">
        <v>0</v>
      </c>
      <c r="BN20" s="65">
        <v>0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W20" s="65">
        <v>0</v>
      </c>
      <c r="BX20" s="65">
        <v>0</v>
      </c>
      <c r="BY20" s="65">
        <v>0</v>
      </c>
      <c r="BZ20" s="65">
        <v>0</v>
      </c>
      <c r="CA20" s="65">
        <v>0</v>
      </c>
      <c r="CB20" s="65">
        <v>0</v>
      </c>
      <c r="CC20" s="65">
        <v>0</v>
      </c>
      <c r="CD20" s="65">
        <v>0</v>
      </c>
      <c r="CE20" s="65">
        <v>0</v>
      </c>
      <c r="CF20" s="65">
        <v>0</v>
      </c>
      <c r="CG20" s="65">
        <v>0</v>
      </c>
      <c r="CH20" s="65">
        <v>0</v>
      </c>
      <c r="CI20" s="65">
        <v>0</v>
      </c>
      <c r="CJ20" s="65">
        <v>0</v>
      </c>
      <c r="CK20" s="65">
        <v>0</v>
      </c>
      <c r="CL20" s="65">
        <v>0</v>
      </c>
      <c r="CM20" s="65">
        <v>0</v>
      </c>
      <c r="CN20" s="65">
        <v>0</v>
      </c>
      <c r="CO20" s="65">
        <v>0</v>
      </c>
      <c r="CP20" s="65">
        <v>0</v>
      </c>
      <c r="CQ20" s="65">
        <v>0</v>
      </c>
      <c r="CR20" s="65">
        <v>0</v>
      </c>
      <c r="CS20" s="65">
        <v>0</v>
      </c>
      <c r="CT20" s="65">
        <v>0</v>
      </c>
      <c r="CU20" s="65">
        <v>0</v>
      </c>
      <c r="CV20" s="65">
        <v>0</v>
      </c>
      <c r="CW20" s="65">
        <v>0</v>
      </c>
      <c r="CX20" s="65">
        <v>0</v>
      </c>
      <c r="CY20" s="65">
        <v>0</v>
      </c>
      <c r="CZ20" s="65">
        <v>0</v>
      </c>
      <c r="DA20" s="65">
        <v>0</v>
      </c>
      <c r="DB20" s="65">
        <v>0</v>
      </c>
      <c r="DC20" s="65">
        <v>0</v>
      </c>
      <c r="DD20" s="65">
        <v>0</v>
      </c>
      <c r="DE20" s="65">
        <v>0</v>
      </c>
      <c r="DF20" s="65">
        <v>0</v>
      </c>
      <c r="DG20" s="65">
        <v>0</v>
      </c>
      <c r="DH20" s="65">
        <v>0</v>
      </c>
    </row>
    <row r="21" spans="1:112" ht="19.5" customHeight="1">
      <c r="A21" s="137" t="s">
        <v>378</v>
      </c>
      <c r="B21" s="137" t="s">
        <v>379</v>
      </c>
      <c r="C21" s="137" t="s">
        <v>360</v>
      </c>
      <c r="D21" s="137" t="s">
        <v>380</v>
      </c>
      <c r="E21" s="65">
        <v>340745</v>
      </c>
      <c r="F21" s="65">
        <v>340745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256210</v>
      </c>
      <c r="O21" s="65">
        <v>84535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0">
        <v>0</v>
      </c>
      <c r="BG21" s="65">
        <v>0</v>
      </c>
      <c r="BH21" s="138">
        <v>0</v>
      </c>
      <c r="BI21" s="65">
        <v>0</v>
      </c>
      <c r="BJ21" s="65">
        <v>0</v>
      </c>
      <c r="BK21" s="65">
        <v>0</v>
      </c>
      <c r="BL21" s="65">
        <v>0</v>
      </c>
      <c r="BM21" s="65">
        <v>0</v>
      </c>
      <c r="BN21" s="65">
        <v>0</v>
      </c>
      <c r="BO21" s="65">
        <v>0</v>
      </c>
      <c r="BP21" s="65">
        <v>0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W21" s="65">
        <v>0</v>
      </c>
      <c r="BX21" s="65">
        <v>0</v>
      </c>
      <c r="BY21" s="65">
        <v>0</v>
      </c>
      <c r="BZ21" s="65">
        <v>0</v>
      </c>
      <c r="CA21" s="65">
        <v>0</v>
      </c>
      <c r="CB21" s="65">
        <v>0</v>
      </c>
      <c r="CC21" s="65">
        <v>0</v>
      </c>
      <c r="CD21" s="65">
        <v>0</v>
      </c>
      <c r="CE21" s="65">
        <v>0</v>
      </c>
      <c r="CF21" s="65">
        <v>0</v>
      </c>
      <c r="CG21" s="65">
        <v>0</v>
      </c>
      <c r="CH21" s="65">
        <v>0</v>
      </c>
      <c r="CI21" s="65">
        <v>0</v>
      </c>
      <c r="CJ21" s="65">
        <v>0</v>
      </c>
      <c r="CK21" s="65">
        <v>0</v>
      </c>
      <c r="CL21" s="65">
        <v>0</v>
      </c>
      <c r="CM21" s="65">
        <v>0</v>
      </c>
      <c r="CN21" s="65">
        <v>0</v>
      </c>
      <c r="CO21" s="65">
        <v>0</v>
      </c>
      <c r="CP21" s="65">
        <v>0</v>
      </c>
      <c r="CQ21" s="65">
        <v>0</v>
      </c>
      <c r="CR21" s="65">
        <v>0</v>
      </c>
      <c r="CS21" s="65">
        <v>0</v>
      </c>
      <c r="CT21" s="65">
        <v>0</v>
      </c>
      <c r="CU21" s="65">
        <v>0</v>
      </c>
      <c r="CV21" s="65">
        <v>0</v>
      </c>
      <c r="CW21" s="65">
        <v>0</v>
      </c>
      <c r="CX21" s="65">
        <v>0</v>
      </c>
      <c r="CY21" s="65">
        <v>0</v>
      </c>
      <c r="CZ21" s="65">
        <v>0</v>
      </c>
      <c r="DA21" s="65">
        <v>0</v>
      </c>
      <c r="DB21" s="65">
        <v>0</v>
      </c>
      <c r="DC21" s="65">
        <v>0</v>
      </c>
      <c r="DD21" s="65">
        <v>0</v>
      </c>
      <c r="DE21" s="65">
        <v>0</v>
      </c>
      <c r="DF21" s="65">
        <v>0</v>
      </c>
      <c r="DG21" s="65">
        <v>0</v>
      </c>
      <c r="DH21" s="65">
        <v>0</v>
      </c>
    </row>
    <row r="22" spans="1:112" ht="19.5" customHeight="1">
      <c r="A22" s="137" t="s">
        <v>355</v>
      </c>
      <c r="B22" s="137" t="s">
        <v>355</v>
      </c>
      <c r="C22" s="137" t="s">
        <v>355</v>
      </c>
      <c r="D22" s="137" t="s">
        <v>381</v>
      </c>
      <c r="E22" s="65">
        <v>648168</v>
      </c>
      <c r="F22" s="65">
        <v>648168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648168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0">
        <v>0</v>
      </c>
      <c r="BG22" s="65">
        <v>0</v>
      </c>
      <c r="BH22" s="138">
        <v>0</v>
      </c>
      <c r="BI22" s="65">
        <v>0</v>
      </c>
      <c r="BJ22" s="65">
        <v>0</v>
      </c>
      <c r="BK22" s="65">
        <v>0</v>
      </c>
      <c r="BL22" s="65">
        <v>0</v>
      </c>
      <c r="BM22" s="65">
        <v>0</v>
      </c>
      <c r="BN22" s="65">
        <v>0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W22" s="65">
        <v>0</v>
      </c>
      <c r="BX22" s="65">
        <v>0</v>
      </c>
      <c r="BY22" s="65">
        <v>0</v>
      </c>
      <c r="BZ22" s="65">
        <v>0</v>
      </c>
      <c r="CA22" s="65">
        <v>0</v>
      </c>
      <c r="CB22" s="65">
        <v>0</v>
      </c>
      <c r="CC22" s="65">
        <v>0</v>
      </c>
      <c r="CD22" s="65">
        <v>0</v>
      </c>
      <c r="CE22" s="65">
        <v>0</v>
      </c>
      <c r="CF22" s="65">
        <v>0</v>
      </c>
      <c r="CG22" s="65">
        <v>0</v>
      </c>
      <c r="CH22" s="65">
        <v>0</v>
      </c>
      <c r="CI22" s="65">
        <v>0</v>
      </c>
      <c r="CJ22" s="65">
        <v>0</v>
      </c>
      <c r="CK22" s="65">
        <v>0</v>
      </c>
      <c r="CL22" s="65">
        <v>0</v>
      </c>
      <c r="CM22" s="65">
        <v>0</v>
      </c>
      <c r="CN22" s="65">
        <v>0</v>
      </c>
      <c r="CO22" s="65">
        <v>0</v>
      </c>
      <c r="CP22" s="65">
        <v>0</v>
      </c>
      <c r="CQ22" s="65">
        <v>0</v>
      </c>
      <c r="CR22" s="65">
        <v>0</v>
      </c>
      <c r="CS22" s="65">
        <v>0</v>
      </c>
      <c r="CT22" s="65">
        <v>0</v>
      </c>
      <c r="CU22" s="65">
        <v>0</v>
      </c>
      <c r="CV22" s="65">
        <v>0</v>
      </c>
      <c r="CW22" s="65">
        <v>0</v>
      </c>
      <c r="CX22" s="65">
        <v>0</v>
      </c>
      <c r="CY22" s="65">
        <v>0</v>
      </c>
      <c r="CZ22" s="65">
        <v>0</v>
      </c>
      <c r="DA22" s="65">
        <v>0</v>
      </c>
      <c r="DB22" s="65">
        <v>0</v>
      </c>
      <c r="DC22" s="65">
        <v>0</v>
      </c>
      <c r="DD22" s="65">
        <v>0</v>
      </c>
      <c r="DE22" s="65">
        <v>0</v>
      </c>
      <c r="DF22" s="65">
        <v>0</v>
      </c>
      <c r="DG22" s="65">
        <v>0</v>
      </c>
      <c r="DH22" s="65">
        <v>0</v>
      </c>
    </row>
    <row r="23" spans="1:112" ht="19.5" customHeight="1">
      <c r="A23" s="137" t="s">
        <v>355</v>
      </c>
      <c r="B23" s="137" t="s">
        <v>355</v>
      </c>
      <c r="C23" s="137" t="s">
        <v>355</v>
      </c>
      <c r="D23" s="137" t="s">
        <v>382</v>
      </c>
      <c r="E23" s="65">
        <v>648168</v>
      </c>
      <c r="F23" s="65">
        <v>648168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648168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5">
        <v>0</v>
      </c>
      <c r="AW23" s="65">
        <v>0</v>
      </c>
      <c r="AX23" s="65"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5">
        <v>0</v>
      </c>
      <c r="BE23" s="65">
        <v>0</v>
      </c>
      <c r="BF23" s="60">
        <v>0</v>
      </c>
      <c r="BG23" s="65">
        <v>0</v>
      </c>
      <c r="BH23" s="138">
        <v>0</v>
      </c>
      <c r="BI23" s="65">
        <v>0</v>
      </c>
      <c r="BJ23" s="65">
        <v>0</v>
      </c>
      <c r="BK23" s="65">
        <v>0</v>
      </c>
      <c r="BL23" s="65">
        <v>0</v>
      </c>
      <c r="BM23" s="65">
        <v>0</v>
      </c>
      <c r="BN23" s="65">
        <v>0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W23" s="65">
        <v>0</v>
      </c>
      <c r="BX23" s="65">
        <v>0</v>
      </c>
      <c r="BY23" s="65">
        <v>0</v>
      </c>
      <c r="BZ23" s="65">
        <v>0</v>
      </c>
      <c r="CA23" s="65">
        <v>0</v>
      </c>
      <c r="CB23" s="65">
        <v>0</v>
      </c>
      <c r="CC23" s="65">
        <v>0</v>
      </c>
      <c r="CD23" s="65">
        <v>0</v>
      </c>
      <c r="CE23" s="65">
        <v>0</v>
      </c>
      <c r="CF23" s="65">
        <v>0</v>
      </c>
      <c r="CG23" s="65">
        <v>0</v>
      </c>
      <c r="CH23" s="65">
        <v>0</v>
      </c>
      <c r="CI23" s="65">
        <v>0</v>
      </c>
      <c r="CJ23" s="65">
        <v>0</v>
      </c>
      <c r="CK23" s="65">
        <v>0</v>
      </c>
      <c r="CL23" s="65">
        <v>0</v>
      </c>
      <c r="CM23" s="65">
        <v>0</v>
      </c>
      <c r="CN23" s="65">
        <v>0</v>
      </c>
      <c r="CO23" s="65">
        <v>0</v>
      </c>
      <c r="CP23" s="65">
        <v>0</v>
      </c>
      <c r="CQ23" s="65">
        <v>0</v>
      </c>
      <c r="CR23" s="65">
        <v>0</v>
      </c>
      <c r="CS23" s="65">
        <v>0</v>
      </c>
      <c r="CT23" s="65">
        <v>0</v>
      </c>
      <c r="CU23" s="65">
        <v>0</v>
      </c>
      <c r="CV23" s="65">
        <v>0</v>
      </c>
      <c r="CW23" s="65">
        <v>0</v>
      </c>
      <c r="CX23" s="65">
        <v>0</v>
      </c>
      <c r="CY23" s="65">
        <v>0</v>
      </c>
      <c r="CZ23" s="65">
        <v>0</v>
      </c>
      <c r="DA23" s="65">
        <v>0</v>
      </c>
      <c r="DB23" s="65">
        <v>0</v>
      </c>
      <c r="DC23" s="65">
        <v>0</v>
      </c>
      <c r="DD23" s="65">
        <v>0</v>
      </c>
      <c r="DE23" s="65">
        <v>0</v>
      </c>
      <c r="DF23" s="65">
        <v>0</v>
      </c>
      <c r="DG23" s="65">
        <v>0</v>
      </c>
      <c r="DH23" s="65">
        <v>0</v>
      </c>
    </row>
    <row r="24" spans="1:112" ht="19.5" customHeight="1">
      <c r="A24" s="137" t="s">
        <v>383</v>
      </c>
      <c r="B24" s="137" t="s">
        <v>384</v>
      </c>
      <c r="C24" s="137" t="s">
        <v>360</v>
      </c>
      <c r="D24" s="137" t="s">
        <v>385</v>
      </c>
      <c r="E24" s="65">
        <v>648168</v>
      </c>
      <c r="F24" s="65">
        <v>648168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648168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0">
        <v>0</v>
      </c>
      <c r="BG24" s="65">
        <v>0</v>
      </c>
      <c r="BH24" s="138">
        <v>0</v>
      </c>
      <c r="BI24" s="65">
        <v>0</v>
      </c>
      <c r="BJ24" s="65">
        <v>0</v>
      </c>
      <c r="BK24" s="65">
        <v>0</v>
      </c>
      <c r="BL24" s="65">
        <v>0</v>
      </c>
      <c r="BM24" s="65">
        <v>0</v>
      </c>
      <c r="BN24" s="65">
        <v>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W24" s="65">
        <v>0</v>
      </c>
      <c r="BX24" s="65">
        <v>0</v>
      </c>
      <c r="BY24" s="65">
        <v>0</v>
      </c>
      <c r="BZ24" s="65">
        <v>0</v>
      </c>
      <c r="CA24" s="65">
        <v>0</v>
      </c>
      <c r="CB24" s="65">
        <v>0</v>
      </c>
      <c r="CC24" s="65">
        <v>0</v>
      </c>
      <c r="CD24" s="65">
        <v>0</v>
      </c>
      <c r="CE24" s="65">
        <v>0</v>
      </c>
      <c r="CF24" s="65">
        <v>0</v>
      </c>
      <c r="CG24" s="65">
        <v>0</v>
      </c>
      <c r="CH24" s="65">
        <v>0</v>
      </c>
      <c r="CI24" s="65">
        <v>0</v>
      </c>
      <c r="CJ24" s="65">
        <v>0</v>
      </c>
      <c r="CK24" s="65">
        <v>0</v>
      </c>
      <c r="CL24" s="65">
        <v>0</v>
      </c>
      <c r="CM24" s="65">
        <v>0</v>
      </c>
      <c r="CN24" s="65">
        <v>0</v>
      </c>
      <c r="CO24" s="65">
        <v>0</v>
      </c>
      <c r="CP24" s="65">
        <v>0</v>
      </c>
      <c r="CQ24" s="65">
        <v>0</v>
      </c>
      <c r="CR24" s="65">
        <v>0</v>
      </c>
      <c r="CS24" s="65">
        <v>0</v>
      </c>
      <c r="CT24" s="65">
        <v>0</v>
      </c>
      <c r="CU24" s="65">
        <v>0</v>
      </c>
      <c r="CV24" s="65">
        <v>0</v>
      </c>
      <c r="CW24" s="65">
        <v>0</v>
      </c>
      <c r="CX24" s="65">
        <v>0</v>
      </c>
      <c r="CY24" s="65">
        <v>0</v>
      </c>
      <c r="CZ24" s="65">
        <v>0</v>
      </c>
      <c r="DA24" s="65">
        <v>0</v>
      </c>
      <c r="DB24" s="65">
        <v>0</v>
      </c>
      <c r="DC24" s="65">
        <v>0</v>
      </c>
      <c r="DD24" s="65">
        <v>0</v>
      </c>
      <c r="DE24" s="65">
        <v>0</v>
      </c>
      <c r="DF24" s="65">
        <v>0</v>
      </c>
      <c r="DG24" s="65">
        <v>0</v>
      </c>
      <c r="DH24" s="65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16384" width="9.33203125" style="1" customWidth="1"/>
  </cols>
  <sheetData>
    <row r="1" spans="1:7" ht="19.5" customHeight="1">
      <c r="A1" s="13"/>
      <c r="B1" s="13"/>
      <c r="C1" s="13"/>
      <c r="D1" s="140"/>
      <c r="E1" s="13"/>
      <c r="F1" s="13"/>
      <c r="G1" s="10" t="s">
        <v>386</v>
      </c>
    </row>
    <row r="2" spans="1:7" ht="25.5" customHeight="1">
      <c r="A2" s="11" t="s">
        <v>387</v>
      </c>
      <c r="B2" s="11"/>
      <c r="C2" s="11"/>
      <c r="D2" s="11"/>
      <c r="E2" s="11"/>
      <c r="F2" s="11"/>
      <c r="G2" s="11"/>
    </row>
    <row r="3" spans="1:7" ht="19.5" customHeight="1">
      <c r="A3" s="36" t="s">
        <v>58</v>
      </c>
      <c r="B3" s="36"/>
      <c r="C3" s="36"/>
      <c r="D3" s="36"/>
      <c r="E3" s="32"/>
      <c r="F3" s="32"/>
      <c r="G3" s="37" t="s">
        <v>59</v>
      </c>
    </row>
    <row r="4" spans="1:7" ht="19.5" customHeight="1">
      <c r="A4" s="38" t="s">
        <v>388</v>
      </c>
      <c r="B4" s="39"/>
      <c r="C4" s="39"/>
      <c r="D4" s="40"/>
      <c r="E4" s="41" t="s">
        <v>389</v>
      </c>
      <c r="F4" s="42"/>
      <c r="G4" s="42"/>
    </row>
    <row r="5" spans="1:7" ht="19.5" customHeight="1">
      <c r="A5" s="38" t="s">
        <v>71</v>
      </c>
      <c r="B5" s="40"/>
      <c r="C5" s="141" t="s">
        <v>390</v>
      </c>
      <c r="D5" s="47" t="s">
        <v>391</v>
      </c>
      <c r="E5" s="42" t="s">
        <v>392</v>
      </c>
      <c r="F5" s="142" t="s">
        <v>393</v>
      </c>
      <c r="G5" s="143" t="s">
        <v>394</v>
      </c>
    </row>
    <row r="6" spans="1:7" ht="33.75" customHeight="1">
      <c r="A6" s="52" t="s">
        <v>81</v>
      </c>
      <c r="B6" s="54" t="s">
        <v>395</v>
      </c>
      <c r="C6" s="144"/>
      <c r="D6" s="145"/>
      <c r="E6" s="56"/>
      <c r="F6" s="146"/>
      <c r="G6" s="147"/>
    </row>
    <row r="7" spans="1:7" ht="19.5" customHeight="1">
      <c r="A7" s="59" t="s">
        <v>84</v>
      </c>
      <c r="B7" s="148" t="s">
        <v>396</v>
      </c>
      <c r="C7" s="149" t="s">
        <v>397</v>
      </c>
      <c r="D7" s="59" t="s">
        <v>85</v>
      </c>
      <c r="E7" s="150">
        <v>7367859</v>
      </c>
      <c r="F7" s="64">
        <v>5991699</v>
      </c>
      <c r="G7" s="65">
        <v>1376160</v>
      </c>
    </row>
    <row r="8" spans="1:7" ht="19.5" customHeight="1">
      <c r="A8" s="59" t="s">
        <v>84</v>
      </c>
      <c r="B8" s="148" t="s">
        <v>396</v>
      </c>
      <c r="C8" s="149" t="s">
        <v>398</v>
      </c>
      <c r="D8" s="59" t="s">
        <v>87</v>
      </c>
      <c r="E8" s="150">
        <v>7367859</v>
      </c>
      <c r="F8" s="64">
        <v>5991699</v>
      </c>
      <c r="G8" s="65">
        <v>1376160</v>
      </c>
    </row>
    <row r="9" spans="1:7" ht="19.5" customHeight="1">
      <c r="A9" s="59" t="s">
        <v>399</v>
      </c>
      <c r="B9" s="148" t="s">
        <v>396</v>
      </c>
      <c r="C9" s="149" t="s">
        <v>397</v>
      </c>
      <c r="D9" s="59" t="s">
        <v>400</v>
      </c>
      <c r="E9" s="150">
        <v>5655453</v>
      </c>
      <c r="F9" s="64">
        <v>5655453</v>
      </c>
      <c r="G9" s="65">
        <v>0</v>
      </c>
    </row>
    <row r="10" spans="1:7" ht="19.5" customHeight="1">
      <c r="A10" s="59" t="s">
        <v>401</v>
      </c>
      <c r="B10" s="148" t="s">
        <v>402</v>
      </c>
      <c r="C10" s="149" t="s">
        <v>403</v>
      </c>
      <c r="D10" s="59" t="s">
        <v>404</v>
      </c>
      <c r="E10" s="150">
        <v>1878168</v>
      </c>
      <c r="F10" s="64">
        <v>1878168</v>
      </c>
      <c r="G10" s="65">
        <v>0</v>
      </c>
    </row>
    <row r="11" spans="1:7" ht="19.5" customHeight="1">
      <c r="A11" s="59" t="s">
        <v>401</v>
      </c>
      <c r="B11" s="148" t="s">
        <v>405</v>
      </c>
      <c r="C11" s="149" t="s">
        <v>403</v>
      </c>
      <c r="D11" s="59" t="s">
        <v>406</v>
      </c>
      <c r="E11" s="150">
        <v>1625466</v>
      </c>
      <c r="F11" s="64">
        <v>1625466</v>
      </c>
      <c r="G11" s="65">
        <v>0</v>
      </c>
    </row>
    <row r="12" spans="1:7" ht="19.5" customHeight="1">
      <c r="A12" s="59" t="s">
        <v>401</v>
      </c>
      <c r="B12" s="148" t="s">
        <v>407</v>
      </c>
      <c r="C12" s="149" t="s">
        <v>403</v>
      </c>
      <c r="D12" s="59" t="s">
        <v>408</v>
      </c>
      <c r="E12" s="150">
        <v>156514</v>
      </c>
      <c r="F12" s="64">
        <v>156514</v>
      </c>
      <c r="G12" s="65">
        <v>0</v>
      </c>
    </row>
    <row r="13" spans="1:7" ht="19.5" customHeight="1">
      <c r="A13" s="59" t="s">
        <v>401</v>
      </c>
      <c r="B13" s="148" t="s">
        <v>409</v>
      </c>
      <c r="C13" s="149" t="s">
        <v>403</v>
      </c>
      <c r="D13" s="59" t="s">
        <v>410</v>
      </c>
      <c r="E13" s="150">
        <v>603577</v>
      </c>
      <c r="F13" s="64">
        <v>603577</v>
      </c>
      <c r="G13" s="65">
        <v>0</v>
      </c>
    </row>
    <row r="14" spans="1:7" ht="19.5" customHeight="1">
      <c r="A14" s="59" t="s">
        <v>401</v>
      </c>
      <c r="B14" s="148" t="s">
        <v>411</v>
      </c>
      <c r="C14" s="149" t="s">
        <v>403</v>
      </c>
      <c r="D14" s="59" t="s">
        <v>412</v>
      </c>
      <c r="E14" s="150">
        <v>301789</v>
      </c>
      <c r="F14" s="64">
        <v>301789</v>
      </c>
      <c r="G14" s="65">
        <v>0</v>
      </c>
    </row>
    <row r="15" spans="1:7" ht="19.5" customHeight="1">
      <c r="A15" s="59" t="s">
        <v>401</v>
      </c>
      <c r="B15" s="148" t="s">
        <v>413</v>
      </c>
      <c r="C15" s="149" t="s">
        <v>403</v>
      </c>
      <c r="D15" s="59" t="s">
        <v>414</v>
      </c>
      <c r="E15" s="150">
        <v>256210</v>
      </c>
      <c r="F15" s="64">
        <v>256210</v>
      </c>
      <c r="G15" s="65">
        <v>0</v>
      </c>
    </row>
    <row r="16" spans="1:7" ht="19.5" customHeight="1">
      <c r="A16" s="59" t="s">
        <v>401</v>
      </c>
      <c r="B16" s="148" t="s">
        <v>415</v>
      </c>
      <c r="C16" s="149" t="s">
        <v>403</v>
      </c>
      <c r="D16" s="59" t="s">
        <v>416</v>
      </c>
      <c r="E16" s="150">
        <v>84535</v>
      </c>
      <c r="F16" s="64">
        <v>84535</v>
      </c>
      <c r="G16" s="65">
        <v>0</v>
      </c>
    </row>
    <row r="17" spans="1:7" ht="19.5" customHeight="1">
      <c r="A17" s="59" t="s">
        <v>401</v>
      </c>
      <c r="B17" s="148" t="s">
        <v>417</v>
      </c>
      <c r="C17" s="149" t="s">
        <v>403</v>
      </c>
      <c r="D17" s="59" t="s">
        <v>418</v>
      </c>
      <c r="E17" s="150">
        <v>57826</v>
      </c>
      <c r="F17" s="64">
        <v>57826</v>
      </c>
      <c r="G17" s="65">
        <v>0</v>
      </c>
    </row>
    <row r="18" spans="1:7" ht="19.5" customHeight="1">
      <c r="A18" s="59" t="s">
        <v>401</v>
      </c>
      <c r="B18" s="148" t="s">
        <v>419</v>
      </c>
      <c r="C18" s="149" t="s">
        <v>403</v>
      </c>
      <c r="D18" s="59" t="s">
        <v>420</v>
      </c>
      <c r="E18" s="150">
        <v>648168</v>
      </c>
      <c r="F18" s="64">
        <v>648168</v>
      </c>
      <c r="G18" s="65">
        <v>0</v>
      </c>
    </row>
    <row r="19" spans="1:7" ht="19.5" customHeight="1">
      <c r="A19" s="59" t="s">
        <v>401</v>
      </c>
      <c r="B19" s="148" t="s">
        <v>421</v>
      </c>
      <c r="C19" s="149" t="s">
        <v>403</v>
      </c>
      <c r="D19" s="59" t="s">
        <v>422</v>
      </c>
      <c r="E19" s="150">
        <v>43200</v>
      </c>
      <c r="F19" s="64">
        <v>43200</v>
      </c>
      <c r="G19" s="65">
        <v>0</v>
      </c>
    </row>
    <row r="20" spans="1:7" ht="19.5" customHeight="1">
      <c r="A20" s="59" t="s">
        <v>423</v>
      </c>
      <c r="B20" s="148" t="s">
        <v>396</v>
      </c>
      <c r="C20" s="149" t="s">
        <v>397</v>
      </c>
      <c r="D20" s="59" t="s">
        <v>424</v>
      </c>
      <c r="E20" s="150">
        <v>1376160</v>
      </c>
      <c r="F20" s="64">
        <v>0</v>
      </c>
      <c r="G20" s="65">
        <v>1376160</v>
      </c>
    </row>
    <row r="21" spans="1:7" ht="19.5" customHeight="1">
      <c r="A21" s="59" t="s">
        <v>425</v>
      </c>
      <c r="B21" s="148" t="s">
        <v>402</v>
      </c>
      <c r="C21" s="149" t="s">
        <v>403</v>
      </c>
      <c r="D21" s="59" t="s">
        <v>426</v>
      </c>
      <c r="E21" s="150">
        <v>640000</v>
      </c>
      <c r="F21" s="64">
        <v>0</v>
      </c>
      <c r="G21" s="65">
        <v>640000</v>
      </c>
    </row>
    <row r="22" spans="1:7" ht="19.5" customHeight="1">
      <c r="A22" s="59" t="s">
        <v>425</v>
      </c>
      <c r="B22" s="148" t="s">
        <v>427</v>
      </c>
      <c r="C22" s="149" t="s">
        <v>403</v>
      </c>
      <c r="D22" s="59" t="s">
        <v>428</v>
      </c>
      <c r="E22" s="150">
        <v>38400</v>
      </c>
      <c r="F22" s="64">
        <v>0</v>
      </c>
      <c r="G22" s="65">
        <v>38400</v>
      </c>
    </row>
    <row r="23" spans="1:7" ht="19.5" customHeight="1">
      <c r="A23" s="59" t="s">
        <v>425</v>
      </c>
      <c r="B23" s="148" t="s">
        <v>409</v>
      </c>
      <c r="C23" s="149" t="s">
        <v>403</v>
      </c>
      <c r="D23" s="59" t="s">
        <v>429</v>
      </c>
      <c r="E23" s="150">
        <v>21450</v>
      </c>
      <c r="F23" s="64">
        <v>0</v>
      </c>
      <c r="G23" s="65">
        <v>21450</v>
      </c>
    </row>
    <row r="24" spans="1:7" ht="19.5" customHeight="1">
      <c r="A24" s="59" t="s">
        <v>425</v>
      </c>
      <c r="B24" s="148" t="s">
        <v>430</v>
      </c>
      <c r="C24" s="149" t="s">
        <v>403</v>
      </c>
      <c r="D24" s="59" t="s">
        <v>431</v>
      </c>
      <c r="E24" s="150">
        <v>17550</v>
      </c>
      <c r="F24" s="64">
        <v>0</v>
      </c>
      <c r="G24" s="65">
        <v>17550</v>
      </c>
    </row>
    <row r="25" spans="1:7" ht="19.5" customHeight="1">
      <c r="A25" s="59" t="s">
        <v>425</v>
      </c>
      <c r="B25" s="148" t="s">
        <v>432</v>
      </c>
      <c r="C25" s="149" t="s">
        <v>403</v>
      </c>
      <c r="D25" s="59" t="s">
        <v>433</v>
      </c>
      <c r="E25" s="150">
        <v>50000</v>
      </c>
      <c r="F25" s="64">
        <v>0</v>
      </c>
      <c r="G25" s="65">
        <v>50000</v>
      </c>
    </row>
    <row r="26" spans="1:7" ht="19.5" customHeight="1">
      <c r="A26" s="59" t="s">
        <v>425</v>
      </c>
      <c r="B26" s="148" t="s">
        <v>434</v>
      </c>
      <c r="C26" s="149" t="s">
        <v>403</v>
      </c>
      <c r="D26" s="59" t="s">
        <v>435</v>
      </c>
      <c r="E26" s="150">
        <v>8760</v>
      </c>
      <c r="F26" s="64">
        <v>0</v>
      </c>
      <c r="G26" s="65">
        <v>8760</v>
      </c>
    </row>
    <row r="27" spans="1:7" ht="19.5" customHeight="1">
      <c r="A27" s="59" t="s">
        <v>425</v>
      </c>
      <c r="B27" s="148" t="s">
        <v>436</v>
      </c>
      <c r="C27" s="149" t="s">
        <v>403</v>
      </c>
      <c r="D27" s="59" t="s">
        <v>437</v>
      </c>
      <c r="E27" s="150">
        <v>600000</v>
      </c>
      <c r="F27" s="64">
        <v>0</v>
      </c>
      <c r="G27" s="65">
        <v>600000</v>
      </c>
    </row>
    <row r="28" spans="1:7" ht="19.5" customHeight="1">
      <c r="A28" s="59" t="s">
        <v>438</v>
      </c>
      <c r="B28" s="148" t="s">
        <v>396</v>
      </c>
      <c r="C28" s="149" t="s">
        <v>397</v>
      </c>
      <c r="D28" s="59" t="s">
        <v>439</v>
      </c>
      <c r="E28" s="150">
        <v>336246</v>
      </c>
      <c r="F28" s="64">
        <v>336246</v>
      </c>
      <c r="G28" s="65">
        <v>0</v>
      </c>
    </row>
    <row r="29" spans="1:7" ht="19.5" customHeight="1">
      <c r="A29" s="59" t="s">
        <v>440</v>
      </c>
      <c r="B29" s="148" t="s">
        <v>402</v>
      </c>
      <c r="C29" s="149" t="s">
        <v>403</v>
      </c>
      <c r="D29" s="59" t="s">
        <v>441</v>
      </c>
      <c r="E29" s="150">
        <v>311154</v>
      </c>
      <c r="F29" s="64">
        <v>311154</v>
      </c>
      <c r="G29" s="65">
        <v>0</v>
      </c>
    </row>
    <row r="30" spans="1:7" ht="19.5" customHeight="1">
      <c r="A30" s="59" t="s">
        <v>440</v>
      </c>
      <c r="B30" s="148" t="s">
        <v>442</v>
      </c>
      <c r="C30" s="149" t="s">
        <v>403</v>
      </c>
      <c r="D30" s="59" t="s">
        <v>443</v>
      </c>
      <c r="E30" s="150">
        <v>25092</v>
      </c>
      <c r="F30" s="64">
        <v>25092</v>
      </c>
      <c r="G30" s="6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  <col min="244" max="16384" width="9.33203125" style="1" customWidth="1"/>
  </cols>
  <sheetData>
    <row r="1" spans="1:6" ht="19.5" customHeight="1">
      <c r="A1" s="32"/>
      <c r="B1" s="33"/>
      <c r="C1" s="33"/>
      <c r="D1" s="33"/>
      <c r="E1" s="33"/>
      <c r="F1" s="35" t="s">
        <v>444</v>
      </c>
    </row>
    <row r="2" spans="1:6" ht="19.5" customHeight="1">
      <c r="A2" s="11" t="s">
        <v>445</v>
      </c>
      <c r="B2" s="11"/>
      <c r="C2" s="11"/>
      <c r="D2" s="11"/>
      <c r="E2" s="11"/>
      <c r="F2" s="11"/>
    </row>
    <row r="3" spans="1:6" ht="19.5" customHeight="1">
      <c r="A3" s="36" t="s">
        <v>58</v>
      </c>
      <c r="B3" s="36"/>
      <c r="C3" s="36"/>
      <c r="D3" s="151"/>
      <c r="E3" s="151"/>
      <c r="F3" s="37" t="s">
        <v>59</v>
      </c>
    </row>
    <row r="4" spans="1:6" ht="19.5" customHeight="1">
      <c r="A4" s="38" t="s">
        <v>71</v>
      </c>
      <c r="B4" s="39"/>
      <c r="C4" s="40"/>
      <c r="D4" s="152" t="s">
        <v>446</v>
      </c>
      <c r="E4" s="120" t="s">
        <v>447</v>
      </c>
      <c r="F4" s="142" t="s">
        <v>448</v>
      </c>
    </row>
    <row r="5" spans="1:6" ht="19.5" customHeight="1">
      <c r="A5" s="53" t="s">
        <v>449</v>
      </c>
      <c r="B5" s="52" t="s">
        <v>450</v>
      </c>
      <c r="C5" s="54" t="s">
        <v>83</v>
      </c>
      <c r="D5" s="153"/>
      <c r="E5" s="120"/>
      <c r="F5" s="146"/>
    </row>
    <row r="6" spans="1:6" ht="19.5" customHeight="1">
      <c r="A6" s="148" t="s">
        <v>396</v>
      </c>
      <c r="B6" s="148" t="s">
        <v>396</v>
      </c>
      <c r="C6" s="148" t="s">
        <v>396</v>
      </c>
      <c r="D6" s="123" t="s">
        <v>221</v>
      </c>
      <c r="E6" s="123" t="s">
        <v>222</v>
      </c>
      <c r="F6" s="65">
        <v>1762840</v>
      </c>
    </row>
    <row r="7" spans="1:6" ht="19.5" customHeight="1">
      <c r="A7" s="148" t="s">
        <v>396</v>
      </c>
      <c r="B7" s="148" t="s">
        <v>396</v>
      </c>
      <c r="C7" s="148" t="s">
        <v>396</v>
      </c>
      <c r="D7" s="123" t="s">
        <v>223</v>
      </c>
      <c r="E7" s="123" t="s">
        <v>224</v>
      </c>
      <c r="F7" s="65">
        <v>1762840</v>
      </c>
    </row>
    <row r="8" spans="1:6" ht="19.5" customHeight="1">
      <c r="A8" s="148" t="s">
        <v>451</v>
      </c>
      <c r="B8" s="148" t="s">
        <v>402</v>
      </c>
      <c r="C8" s="148" t="s">
        <v>409</v>
      </c>
      <c r="D8" s="123" t="s">
        <v>228</v>
      </c>
      <c r="E8" s="123" t="s">
        <v>452</v>
      </c>
      <c r="F8" s="65">
        <v>204000</v>
      </c>
    </row>
    <row r="9" spans="1:6" ht="19.5" customHeight="1">
      <c r="A9" s="148" t="s">
        <v>451</v>
      </c>
      <c r="B9" s="148" t="s">
        <v>402</v>
      </c>
      <c r="C9" s="148" t="s">
        <v>427</v>
      </c>
      <c r="D9" s="123" t="s">
        <v>228</v>
      </c>
      <c r="E9" s="123" t="s">
        <v>453</v>
      </c>
      <c r="F9" s="65">
        <v>669800</v>
      </c>
    </row>
    <row r="10" spans="1:6" ht="19.5" customHeight="1">
      <c r="A10" s="148" t="s">
        <v>451</v>
      </c>
      <c r="B10" s="148" t="s">
        <v>402</v>
      </c>
      <c r="C10" s="148" t="s">
        <v>454</v>
      </c>
      <c r="D10" s="123" t="s">
        <v>228</v>
      </c>
      <c r="E10" s="123" t="s">
        <v>455</v>
      </c>
      <c r="F10" s="65">
        <v>350000</v>
      </c>
    </row>
    <row r="11" spans="1:6" ht="19.5" customHeight="1">
      <c r="A11" s="148" t="s">
        <v>451</v>
      </c>
      <c r="B11" s="148" t="s">
        <v>402</v>
      </c>
      <c r="C11" s="148" t="s">
        <v>456</v>
      </c>
      <c r="D11" s="123" t="s">
        <v>228</v>
      </c>
      <c r="E11" s="123" t="s">
        <v>457</v>
      </c>
      <c r="F11" s="65">
        <v>539040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PGOS</cp:lastModifiedBy>
  <dcterms:created xsi:type="dcterms:W3CDTF">2020-02-11T08:25:58Z</dcterms:created>
  <dcterms:modified xsi:type="dcterms:W3CDTF">2020-02-11T08:46:59Z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