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需要" sheetId="1" r:id="rId1"/>
  </sheets>
  <definedNames>
    <definedName name="_xlnm.Print_Titles" localSheetId="0">工作需要!$1:$1</definedName>
  </definedNames>
  <calcPr calcId="144525"/>
</workbook>
</file>

<file path=xl/sharedStrings.xml><?xml version="1.0" encoding="utf-8"?>
<sst xmlns="http://schemas.openxmlformats.org/spreadsheetml/2006/main" count="185" uniqueCount="98">
  <si>
    <t>汶川县2022年机关事业单位公开选（考）调工作人员考试总成绩（工作需要）</t>
  </si>
  <si>
    <t>序号</t>
  </si>
  <si>
    <t>姓 名</t>
  </si>
  <si>
    <t>报考职位    编码</t>
  </si>
  <si>
    <t>准考证号</t>
  </si>
  <si>
    <t>笔试成绩</t>
  </si>
  <si>
    <t>笔试折合成绩（30%）</t>
  </si>
  <si>
    <t>面试成绩</t>
  </si>
  <si>
    <t>面试折合成绩（40%）</t>
  </si>
  <si>
    <t>实绩量化考核成绩</t>
  </si>
  <si>
    <t>实绩量化折合考核成绩（30%）</t>
  </si>
  <si>
    <t>考试     总成绩</t>
  </si>
  <si>
    <t>汪桥红</t>
  </si>
  <si>
    <t>公067</t>
  </si>
  <si>
    <t>王霞</t>
  </si>
  <si>
    <t>公039</t>
  </si>
  <si>
    <t>贺欣月</t>
  </si>
  <si>
    <t>公074</t>
  </si>
  <si>
    <r>
      <rPr>
        <sz val="11"/>
        <rFont val="仿宋_GB2312"/>
        <charset val="134"/>
      </rPr>
      <t>何</t>
    </r>
    <r>
      <rPr>
        <sz val="11"/>
        <rFont val="宋体"/>
        <charset val="134"/>
      </rPr>
      <t>姮</t>
    </r>
    <r>
      <rPr>
        <sz val="11"/>
        <rFont val="仿宋_GB2312"/>
        <charset val="134"/>
      </rPr>
      <t>珩</t>
    </r>
  </si>
  <si>
    <t>公081</t>
  </si>
  <si>
    <t>考试  总成绩</t>
  </si>
  <si>
    <t>吴茜</t>
  </si>
  <si>
    <t>公091</t>
  </si>
  <si>
    <t>毛中福</t>
  </si>
  <si>
    <t>公090</t>
  </si>
  <si>
    <t>王锡登</t>
  </si>
  <si>
    <t>公061</t>
  </si>
  <si>
    <t>王群</t>
  </si>
  <si>
    <t>公094</t>
  </si>
  <si>
    <t>姚云</t>
  </si>
  <si>
    <t>公104</t>
  </si>
  <si>
    <t>吕林</t>
  </si>
  <si>
    <t>公001</t>
  </si>
  <si>
    <t>王其飞</t>
  </si>
  <si>
    <t>公032</t>
  </si>
  <si>
    <t>宋珊</t>
  </si>
  <si>
    <t>公024</t>
  </si>
  <si>
    <t>贺烈烈</t>
  </si>
  <si>
    <t>公097</t>
  </si>
  <si>
    <t>何明</t>
  </si>
  <si>
    <t>公017</t>
  </si>
  <si>
    <t>李柯宏</t>
  </si>
  <si>
    <t>公089</t>
  </si>
  <si>
    <t>罗永苏</t>
  </si>
  <si>
    <t>公041</t>
  </si>
  <si>
    <t>吴爽</t>
  </si>
  <si>
    <t>公013</t>
  </si>
  <si>
    <t>78.6</t>
  </si>
  <si>
    <t>马华军</t>
  </si>
  <si>
    <t>公087</t>
  </si>
  <si>
    <t>王茜</t>
  </si>
  <si>
    <t>公072</t>
  </si>
  <si>
    <t>景燕</t>
  </si>
  <si>
    <t>公027</t>
  </si>
  <si>
    <t>陈璐</t>
  </si>
  <si>
    <t>公062</t>
  </si>
  <si>
    <t>刘思艺</t>
  </si>
  <si>
    <t>公063</t>
  </si>
  <si>
    <t>苟代翰</t>
  </si>
  <si>
    <t>公093</t>
  </si>
  <si>
    <t>麦朵</t>
  </si>
  <si>
    <t>公022</t>
  </si>
  <si>
    <t>胡娟</t>
  </si>
  <si>
    <t>公018</t>
  </si>
  <si>
    <t>陈红羽</t>
  </si>
  <si>
    <t>公079</t>
  </si>
  <si>
    <r>
      <rPr>
        <sz val="11"/>
        <rFont val="仿宋_GB2312"/>
        <charset val="134"/>
      </rPr>
      <t>岳</t>
    </r>
    <r>
      <rPr>
        <sz val="11"/>
        <rFont val="宋体"/>
        <charset val="134"/>
      </rPr>
      <t>璟</t>
    </r>
  </si>
  <si>
    <t>综010</t>
  </si>
  <si>
    <t>王刚</t>
  </si>
  <si>
    <t>综033</t>
  </si>
  <si>
    <t>朱虹</t>
  </si>
  <si>
    <t>综009</t>
  </si>
  <si>
    <t>欧阳漾</t>
  </si>
  <si>
    <t>综014</t>
  </si>
  <si>
    <t>陈贵美</t>
  </si>
  <si>
    <t>教008</t>
  </si>
  <si>
    <t>温跃亮</t>
  </si>
  <si>
    <t>教004</t>
  </si>
  <si>
    <t>俄尖措</t>
  </si>
  <si>
    <t>教002</t>
  </si>
  <si>
    <t>祝措</t>
  </si>
  <si>
    <t>教009</t>
  </si>
  <si>
    <t>何世燕</t>
  </si>
  <si>
    <t>卫021</t>
  </si>
  <si>
    <t>王谊霞</t>
  </si>
  <si>
    <t>卫014</t>
  </si>
  <si>
    <t>张娉</t>
  </si>
  <si>
    <t>卫007</t>
  </si>
  <si>
    <t>陈俊</t>
  </si>
  <si>
    <t>卫008</t>
  </si>
  <si>
    <t>陈莎</t>
  </si>
  <si>
    <t>卫009</t>
  </si>
  <si>
    <t>景代继</t>
  </si>
  <si>
    <t>卫012</t>
  </si>
  <si>
    <t>樊玲</t>
  </si>
  <si>
    <t>卫001</t>
  </si>
  <si>
    <t>陈雨</t>
  </si>
  <si>
    <t>卫002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</si>
</sst>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);\(0.00\)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3" fillId="0" borderId="1" xfId="18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8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7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workbookViewId="0">
      <selection activeCell="O4" sqref="O4"/>
    </sheetView>
  </sheetViews>
  <sheetFormatPr defaultColWidth="9" defaultRowHeight="13.5"/>
  <cols>
    <col min="2" max="2" width="10" customWidth="1"/>
    <col min="3" max="3" width="12.375" customWidth="1"/>
    <col min="4" max="4" width="11.375" customWidth="1"/>
    <col min="5" max="5" width="9.5" style="2" customWidth="1"/>
    <col min="6" max="6" width="17.125" style="2" customWidth="1"/>
    <col min="7" max="7" width="10.25" style="2" customWidth="1"/>
    <col min="8" max="8" width="17.25" style="2" customWidth="1"/>
    <col min="9" max="9" width="14.125" style="2" customWidth="1"/>
    <col min="10" max="10" width="18.375" style="2" customWidth="1"/>
    <col min="11" max="11" width="8.125" style="2" customWidth="1"/>
  </cols>
  <sheetData>
    <row r="1" ht="40" customHeight="1" spans="1:11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</row>
    <row r="2" ht="30" customHeight="1" spans="1:11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20" t="s">
        <v>9</v>
      </c>
      <c r="J2" s="20" t="s">
        <v>10</v>
      </c>
      <c r="K2" s="20" t="s">
        <v>11</v>
      </c>
    </row>
    <row r="3" ht="25" customHeight="1" spans="1:11">
      <c r="A3" s="8">
        <v>1</v>
      </c>
      <c r="B3" s="9" t="s">
        <v>12</v>
      </c>
      <c r="C3" s="9">
        <v>1172001</v>
      </c>
      <c r="D3" s="9" t="s">
        <v>13</v>
      </c>
      <c r="E3" s="10">
        <v>74.4</v>
      </c>
      <c r="F3" s="10">
        <f>E3*0.3</f>
        <v>22.32</v>
      </c>
      <c r="G3" s="10">
        <v>73.4</v>
      </c>
      <c r="H3" s="10">
        <f>G3*0.4</f>
        <v>29.36</v>
      </c>
      <c r="I3" s="10">
        <v>100</v>
      </c>
      <c r="J3" s="10">
        <v>30</v>
      </c>
      <c r="K3" s="10">
        <f>F3+H3+J3</f>
        <v>81.68</v>
      </c>
    </row>
    <row r="4" ht="25" customHeight="1" spans="1:11">
      <c r="A4" s="8">
        <v>2</v>
      </c>
      <c r="B4" s="9" t="s">
        <v>14</v>
      </c>
      <c r="C4" s="9">
        <v>1172001</v>
      </c>
      <c r="D4" s="9" t="s">
        <v>15</v>
      </c>
      <c r="E4" s="10">
        <v>64.8</v>
      </c>
      <c r="F4" s="10">
        <f>E4*0.3</f>
        <v>19.44</v>
      </c>
      <c r="G4" s="10">
        <v>77.2</v>
      </c>
      <c r="H4" s="10">
        <f>G4*0.4</f>
        <v>30.88</v>
      </c>
      <c r="I4" s="10">
        <v>100</v>
      </c>
      <c r="J4" s="10">
        <v>30</v>
      </c>
      <c r="K4" s="10">
        <f>F4+H4+J4</f>
        <v>80.32</v>
      </c>
    </row>
    <row r="5" ht="25" customHeight="1" spans="1:11">
      <c r="A5" s="8">
        <v>3</v>
      </c>
      <c r="B5" s="9" t="s">
        <v>16</v>
      </c>
      <c r="C5" s="9">
        <v>1172001</v>
      </c>
      <c r="D5" s="9" t="s">
        <v>17</v>
      </c>
      <c r="E5" s="10">
        <v>63.9</v>
      </c>
      <c r="F5" s="10">
        <f>E5*0.3</f>
        <v>19.17</v>
      </c>
      <c r="G5" s="10">
        <v>77.8</v>
      </c>
      <c r="H5" s="10">
        <f>G5*0.4</f>
        <v>31.12</v>
      </c>
      <c r="I5" s="10">
        <v>100</v>
      </c>
      <c r="J5" s="10">
        <v>30</v>
      </c>
      <c r="K5" s="10">
        <f>F5+H5+J5</f>
        <v>80.29</v>
      </c>
    </row>
    <row r="6" ht="25" customHeight="1" spans="1:11">
      <c r="A6" s="8">
        <v>4</v>
      </c>
      <c r="B6" s="9" t="s">
        <v>18</v>
      </c>
      <c r="C6" s="9">
        <v>1172001</v>
      </c>
      <c r="D6" s="9" t="s">
        <v>19</v>
      </c>
      <c r="E6" s="10">
        <v>63.4</v>
      </c>
      <c r="F6" s="10">
        <f>E6*0.3</f>
        <v>19.02</v>
      </c>
      <c r="G6" s="10">
        <v>72.9</v>
      </c>
      <c r="H6" s="10">
        <f>G6*0.4</f>
        <v>29.16</v>
      </c>
      <c r="I6" s="10">
        <v>100</v>
      </c>
      <c r="J6" s="10">
        <v>30</v>
      </c>
      <c r="K6" s="10">
        <f>F6+H6+J6</f>
        <v>78.18</v>
      </c>
    </row>
    <row r="7" ht="11" customHeight="1" spans="1:11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</row>
    <row r="8" ht="30" customHeight="1" spans="1:11">
      <c r="A8" s="5" t="s">
        <v>1</v>
      </c>
      <c r="B8" s="5" t="s">
        <v>2</v>
      </c>
      <c r="C8" s="6" t="s">
        <v>3</v>
      </c>
      <c r="D8" s="6" t="s">
        <v>4</v>
      </c>
      <c r="E8" s="7" t="s">
        <v>5</v>
      </c>
      <c r="F8" s="7" t="s">
        <v>6</v>
      </c>
      <c r="G8" s="7" t="s">
        <v>7</v>
      </c>
      <c r="H8" s="7" t="s">
        <v>8</v>
      </c>
      <c r="I8" s="20" t="s">
        <v>9</v>
      </c>
      <c r="J8" s="20" t="s">
        <v>10</v>
      </c>
      <c r="K8" s="20" t="s">
        <v>20</v>
      </c>
    </row>
    <row r="9" ht="25" customHeight="1" spans="1:11">
      <c r="A9" s="8">
        <v>1</v>
      </c>
      <c r="B9" s="9" t="s">
        <v>21</v>
      </c>
      <c r="C9" s="9">
        <v>1172002</v>
      </c>
      <c r="D9" s="9" t="s">
        <v>22</v>
      </c>
      <c r="E9" s="10">
        <v>70</v>
      </c>
      <c r="F9" s="10">
        <f>E9*0.3</f>
        <v>21</v>
      </c>
      <c r="G9" s="10">
        <v>83</v>
      </c>
      <c r="H9" s="10">
        <f>G9*0.4</f>
        <v>33.2</v>
      </c>
      <c r="I9" s="10">
        <v>100</v>
      </c>
      <c r="J9" s="10">
        <v>30</v>
      </c>
      <c r="K9" s="10">
        <f>F9+H9+J9</f>
        <v>84.2</v>
      </c>
    </row>
    <row r="10" ht="25" customHeight="1" spans="1:11">
      <c r="A10" s="8">
        <v>2</v>
      </c>
      <c r="B10" s="9" t="s">
        <v>23</v>
      </c>
      <c r="C10" s="9">
        <v>1172002</v>
      </c>
      <c r="D10" s="9" t="s">
        <v>24</v>
      </c>
      <c r="E10" s="10">
        <v>73.3</v>
      </c>
      <c r="F10" s="10">
        <f>E10*0.3</f>
        <v>21.99</v>
      </c>
      <c r="G10" s="10">
        <v>76</v>
      </c>
      <c r="H10" s="10">
        <f>G10*0.4</f>
        <v>30.4</v>
      </c>
      <c r="I10" s="10">
        <v>100</v>
      </c>
      <c r="J10" s="10">
        <v>30</v>
      </c>
      <c r="K10" s="10">
        <f>F10+H10+J10</f>
        <v>82.39</v>
      </c>
    </row>
    <row r="11" ht="25" customHeight="1" spans="1:11">
      <c r="A11" s="8">
        <v>3</v>
      </c>
      <c r="B11" s="9" t="s">
        <v>25</v>
      </c>
      <c r="C11" s="9">
        <v>1172002</v>
      </c>
      <c r="D11" s="9" t="s">
        <v>26</v>
      </c>
      <c r="E11" s="10">
        <v>69.2</v>
      </c>
      <c r="F11" s="10">
        <f>E11*0.3</f>
        <v>20.76</v>
      </c>
      <c r="G11" s="10">
        <v>75</v>
      </c>
      <c r="H11" s="10">
        <f>G11*0.4</f>
        <v>30</v>
      </c>
      <c r="I11" s="10">
        <v>100</v>
      </c>
      <c r="J11" s="10">
        <v>30</v>
      </c>
      <c r="K11" s="10">
        <f>F11+H11+J11</f>
        <v>80.76</v>
      </c>
    </row>
    <row r="12" ht="25" customHeight="1" spans="1:11">
      <c r="A12" s="8">
        <v>4</v>
      </c>
      <c r="B12" s="9" t="s">
        <v>27</v>
      </c>
      <c r="C12" s="9">
        <v>1172002</v>
      </c>
      <c r="D12" s="9" t="s">
        <v>28</v>
      </c>
      <c r="E12" s="10">
        <v>68.9</v>
      </c>
      <c r="F12" s="10">
        <f>E12*0.3</f>
        <v>20.67</v>
      </c>
      <c r="G12" s="10">
        <v>73.1</v>
      </c>
      <c r="H12" s="10">
        <f>G12*0.4</f>
        <v>29.24</v>
      </c>
      <c r="I12" s="10">
        <v>100</v>
      </c>
      <c r="J12" s="10">
        <v>30</v>
      </c>
      <c r="K12" s="10">
        <f>F12+H12+J12</f>
        <v>79.91</v>
      </c>
    </row>
    <row r="13" ht="11" customHeight="1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30" customHeight="1" spans="1:11">
      <c r="A14" s="5" t="s">
        <v>1</v>
      </c>
      <c r="B14" s="5" t="s">
        <v>2</v>
      </c>
      <c r="C14" s="6" t="s">
        <v>3</v>
      </c>
      <c r="D14" s="6" t="s">
        <v>4</v>
      </c>
      <c r="E14" s="7" t="s">
        <v>5</v>
      </c>
      <c r="F14" s="7" t="s">
        <v>6</v>
      </c>
      <c r="G14" s="7" t="s">
        <v>7</v>
      </c>
      <c r="H14" s="7" t="s">
        <v>8</v>
      </c>
      <c r="I14" s="20" t="s">
        <v>9</v>
      </c>
      <c r="J14" s="20" t="s">
        <v>10</v>
      </c>
      <c r="K14" s="20" t="s">
        <v>20</v>
      </c>
    </row>
    <row r="15" ht="24" customHeight="1" spans="1:11">
      <c r="A15" s="8">
        <v>1</v>
      </c>
      <c r="B15" s="9" t="s">
        <v>29</v>
      </c>
      <c r="C15" s="9">
        <v>1172003</v>
      </c>
      <c r="D15" s="9" t="s">
        <v>30</v>
      </c>
      <c r="E15" s="10">
        <v>79.7</v>
      </c>
      <c r="F15" s="10">
        <f t="shared" ref="F15:F26" si="0">E15*0.3</f>
        <v>23.91</v>
      </c>
      <c r="G15" s="10">
        <v>76.8</v>
      </c>
      <c r="H15" s="10">
        <f t="shared" ref="H15:H26" si="1">G15*0.4</f>
        <v>30.72</v>
      </c>
      <c r="I15" s="10">
        <v>100</v>
      </c>
      <c r="J15" s="10">
        <v>30</v>
      </c>
      <c r="K15" s="10">
        <f>F15+H15+J15</f>
        <v>84.63</v>
      </c>
    </row>
    <row r="16" ht="24" customHeight="1" spans="1:11">
      <c r="A16" s="8">
        <v>2</v>
      </c>
      <c r="B16" s="9" t="s">
        <v>31</v>
      </c>
      <c r="C16" s="9">
        <v>1172003</v>
      </c>
      <c r="D16" s="9" t="s">
        <v>32</v>
      </c>
      <c r="E16" s="10">
        <v>63.8</v>
      </c>
      <c r="F16" s="10">
        <f t="shared" si="0"/>
        <v>19.14</v>
      </c>
      <c r="G16" s="10">
        <v>82.4</v>
      </c>
      <c r="H16" s="10">
        <f t="shared" si="1"/>
        <v>32.96</v>
      </c>
      <c r="I16" s="10">
        <v>100</v>
      </c>
      <c r="J16" s="10">
        <v>30</v>
      </c>
      <c r="K16" s="10">
        <f t="shared" ref="K16:K22" si="2">F16+H16+J16</f>
        <v>82.1</v>
      </c>
    </row>
    <row r="17" ht="24" customHeight="1" spans="1:11">
      <c r="A17" s="8">
        <v>3</v>
      </c>
      <c r="B17" s="9" t="s">
        <v>33</v>
      </c>
      <c r="C17" s="14">
        <v>1172003</v>
      </c>
      <c r="D17" s="14" t="s">
        <v>34</v>
      </c>
      <c r="E17" s="10">
        <v>67</v>
      </c>
      <c r="F17" s="10">
        <f t="shared" si="0"/>
        <v>20.1</v>
      </c>
      <c r="G17" s="10">
        <v>79.6</v>
      </c>
      <c r="H17" s="10">
        <f t="shared" si="1"/>
        <v>31.84</v>
      </c>
      <c r="I17" s="10">
        <v>100</v>
      </c>
      <c r="J17" s="10">
        <v>30</v>
      </c>
      <c r="K17" s="10">
        <f t="shared" si="2"/>
        <v>81.94</v>
      </c>
    </row>
    <row r="18" ht="24" customHeight="1" spans="1:11">
      <c r="A18" s="8">
        <v>4</v>
      </c>
      <c r="B18" s="9" t="s">
        <v>35</v>
      </c>
      <c r="C18" s="14">
        <v>1172003</v>
      </c>
      <c r="D18" s="14" t="s">
        <v>36</v>
      </c>
      <c r="E18" s="10">
        <v>64.4</v>
      </c>
      <c r="F18" s="10">
        <f t="shared" si="0"/>
        <v>19.32</v>
      </c>
      <c r="G18" s="10">
        <v>73.6</v>
      </c>
      <c r="H18" s="10">
        <f t="shared" si="1"/>
        <v>29.44</v>
      </c>
      <c r="I18" s="10">
        <v>100</v>
      </c>
      <c r="J18" s="10">
        <v>30</v>
      </c>
      <c r="K18" s="10">
        <f t="shared" si="2"/>
        <v>78.76</v>
      </c>
    </row>
    <row r="19" ht="24" customHeight="1" spans="1:11">
      <c r="A19" s="8">
        <v>5</v>
      </c>
      <c r="B19" s="9" t="s">
        <v>37</v>
      </c>
      <c r="C19" s="9">
        <v>1172003</v>
      </c>
      <c r="D19" s="9" t="s">
        <v>38</v>
      </c>
      <c r="E19" s="10">
        <v>64.6</v>
      </c>
      <c r="F19" s="10">
        <f t="shared" si="0"/>
        <v>19.38</v>
      </c>
      <c r="G19" s="10">
        <v>72.8</v>
      </c>
      <c r="H19" s="10">
        <f t="shared" si="1"/>
        <v>29.12</v>
      </c>
      <c r="I19" s="10">
        <v>100</v>
      </c>
      <c r="J19" s="10">
        <v>30</v>
      </c>
      <c r="K19" s="10">
        <f t="shared" si="2"/>
        <v>78.5</v>
      </c>
    </row>
    <row r="20" ht="24" customHeight="1" spans="1:11">
      <c r="A20" s="8">
        <v>6</v>
      </c>
      <c r="B20" s="9" t="s">
        <v>39</v>
      </c>
      <c r="C20" s="14">
        <v>1172003</v>
      </c>
      <c r="D20" s="14" t="s">
        <v>40</v>
      </c>
      <c r="E20" s="10">
        <v>59.3</v>
      </c>
      <c r="F20" s="10">
        <f t="shared" si="0"/>
        <v>17.79</v>
      </c>
      <c r="G20" s="10">
        <v>76.7</v>
      </c>
      <c r="H20" s="10">
        <f t="shared" si="1"/>
        <v>30.68</v>
      </c>
      <c r="I20" s="10">
        <v>100</v>
      </c>
      <c r="J20" s="10">
        <v>30</v>
      </c>
      <c r="K20" s="10">
        <f t="shared" si="2"/>
        <v>78.47</v>
      </c>
    </row>
    <row r="21" ht="24" customHeight="1" spans="1:11">
      <c r="A21" s="8">
        <v>7</v>
      </c>
      <c r="B21" s="9" t="s">
        <v>41</v>
      </c>
      <c r="C21" s="9">
        <v>1172003</v>
      </c>
      <c r="D21" s="9" t="s">
        <v>42</v>
      </c>
      <c r="E21" s="10">
        <v>65.2</v>
      </c>
      <c r="F21" s="10">
        <f t="shared" si="0"/>
        <v>19.56</v>
      </c>
      <c r="G21" s="10">
        <v>71.4</v>
      </c>
      <c r="H21" s="10">
        <f t="shared" si="1"/>
        <v>28.56</v>
      </c>
      <c r="I21" s="10">
        <v>100</v>
      </c>
      <c r="J21" s="10">
        <v>30</v>
      </c>
      <c r="K21" s="10">
        <f t="shared" si="2"/>
        <v>78.12</v>
      </c>
    </row>
    <row r="22" ht="24" customHeight="1" spans="1:11">
      <c r="A22" s="8">
        <v>8</v>
      </c>
      <c r="B22" s="9" t="s">
        <v>43</v>
      </c>
      <c r="C22" s="9">
        <v>1172003</v>
      </c>
      <c r="D22" s="9" t="s">
        <v>44</v>
      </c>
      <c r="E22" s="10">
        <v>54.3</v>
      </c>
      <c r="F22" s="10">
        <f t="shared" si="0"/>
        <v>16.29</v>
      </c>
      <c r="G22" s="10">
        <v>72.3</v>
      </c>
      <c r="H22" s="10">
        <f t="shared" si="1"/>
        <v>28.92</v>
      </c>
      <c r="I22" s="10">
        <v>100</v>
      </c>
      <c r="J22" s="10">
        <v>30</v>
      </c>
      <c r="K22" s="10">
        <f t="shared" si="2"/>
        <v>75.21</v>
      </c>
    </row>
    <row r="23" ht="14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ht="30" customHeight="1" spans="1:11">
      <c r="A24" s="5" t="s">
        <v>1</v>
      </c>
      <c r="B24" s="5" t="s">
        <v>2</v>
      </c>
      <c r="C24" s="6" t="s">
        <v>3</v>
      </c>
      <c r="D24" s="6" t="s">
        <v>4</v>
      </c>
      <c r="E24" s="7" t="s">
        <v>5</v>
      </c>
      <c r="F24" s="7" t="s">
        <v>6</v>
      </c>
      <c r="G24" s="7" t="s">
        <v>7</v>
      </c>
      <c r="H24" s="7" t="s">
        <v>8</v>
      </c>
      <c r="I24" s="20" t="s">
        <v>9</v>
      </c>
      <c r="J24" s="20" t="s">
        <v>10</v>
      </c>
      <c r="K24" s="20" t="s">
        <v>20</v>
      </c>
    </row>
    <row r="25" ht="25" customHeight="1" spans="1:11">
      <c r="A25" s="8">
        <v>1</v>
      </c>
      <c r="B25" s="9" t="s">
        <v>45</v>
      </c>
      <c r="C25" s="14">
        <v>1172004</v>
      </c>
      <c r="D25" s="14" t="s">
        <v>46</v>
      </c>
      <c r="E25" s="10">
        <v>67.1</v>
      </c>
      <c r="F25" s="10">
        <f>E25*0.3</f>
        <v>20.13</v>
      </c>
      <c r="G25" s="10" t="s">
        <v>47</v>
      </c>
      <c r="H25" s="10">
        <f>G25*0.4</f>
        <v>31.44</v>
      </c>
      <c r="I25" s="10">
        <v>100</v>
      </c>
      <c r="J25" s="10">
        <v>30</v>
      </c>
      <c r="K25" s="10">
        <f>F25+H25+J25</f>
        <v>81.57</v>
      </c>
    </row>
    <row r="26" ht="25" customHeight="1" spans="1:11">
      <c r="A26" s="8">
        <v>2</v>
      </c>
      <c r="B26" s="9" t="s">
        <v>48</v>
      </c>
      <c r="C26" s="9">
        <v>1172004</v>
      </c>
      <c r="D26" s="9" t="s">
        <v>49</v>
      </c>
      <c r="E26" s="10">
        <v>72</v>
      </c>
      <c r="F26" s="10">
        <f>E26*0.3</f>
        <v>21.6</v>
      </c>
      <c r="G26" s="10">
        <v>73.8</v>
      </c>
      <c r="H26" s="10">
        <f>G26*0.4</f>
        <v>29.52</v>
      </c>
      <c r="I26" s="10">
        <v>100</v>
      </c>
      <c r="J26" s="10">
        <v>30</v>
      </c>
      <c r="K26" s="10">
        <f>F26+H26+J26</f>
        <v>81.12</v>
      </c>
    </row>
    <row r="27" ht="25" customHeight="1" spans="1:11">
      <c r="A27" s="8">
        <v>3</v>
      </c>
      <c r="B27" s="9" t="s">
        <v>50</v>
      </c>
      <c r="C27" s="9">
        <v>1172004</v>
      </c>
      <c r="D27" s="9" t="s">
        <v>51</v>
      </c>
      <c r="E27" s="10">
        <v>57.4</v>
      </c>
      <c r="F27" s="10">
        <f>E27*0.3</f>
        <v>17.22</v>
      </c>
      <c r="G27" s="10">
        <v>74.4</v>
      </c>
      <c r="H27" s="10">
        <f>G27*0.4</f>
        <v>29.76</v>
      </c>
      <c r="I27" s="10">
        <v>100</v>
      </c>
      <c r="J27" s="10">
        <v>30</v>
      </c>
      <c r="K27" s="10">
        <f>F27+H27+J27</f>
        <v>76.98</v>
      </c>
    </row>
    <row r="28" ht="25" customHeight="1" spans="1:11">
      <c r="A28" s="8">
        <v>4</v>
      </c>
      <c r="B28" s="9" t="s">
        <v>52</v>
      </c>
      <c r="C28" s="14">
        <v>1172004</v>
      </c>
      <c r="D28" s="14" t="s">
        <v>53</v>
      </c>
      <c r="E28" s="10">
        <v>59.8</v>
      </c>
      <c r="F28" s="10">
        <f>E28*0.3</f>
        <v>17.94</v>
      </c>
      <c r="G28" s="10">
        <v>71.4</v>
      </c>
      <c r="H28" s="10">
        <f>G28*0.4</f>
        <v>28.56</v>
      </c>
      <c r="I28" s="10">
        <v>100</v>
      </c>
      <c r="J28" s="10">
        <v>30</v>
      </c>
      <c r="K28" s="10">
        <f>F28+H28+J28</f>
        <v>76.5</v>
      </c>
    </row>
    <row r="29" ht="11" customHeight="1" spans="1:11">
      <c r="A29" s="13"/>
      <c r="B29" s="13"/>
      <c r="C29" s="13"/>
      <c r="D29" s="13"/>
      <c r="E29" s="15"/>
      <c r="F29" s="15"/>
      <c r="G29" s="15"/>
      <c r="H29" s="15"/>
      <c r="I29" s="15"/>
      <c r="J29" s="15"/>
      <c r="K29" s="15"/>
    </row>
    <row r="30" ht="30" customHeight="1" spans="1:11">
      <c r="A30" s="5" t="s">
        <v>1</v>
      </c>
      <c r="B30" s="5" t="s">
        <v>2</v>
      </c>
      <c r="C30" s="6" t="s">
        <v>3</v>
      </c>
      <c r="D30" s="6" t="s">
        <v>4</v>
      </c>
      <c r="E30" s="7" t="s">
        <v>5</v>
      </c>
      <c r="F30" s="7" t="s">
        <v>6</v>
      </c>
      <c r="G30" s="7" t="s">
        <v>7</v>
      </c>
      <c r="H30" s="7" t="s">
        <v>8</v>
      </c>
      <c r="I30" s="20" t="s">
        <v>9</v>
      </c>
      <c r="J30" s="20" t="s">
        <v>10</v>
      </c>
      <c r="K30" s="20" t="s">
        <v>20</v>
      </c>
    </row>
    <row r="31" ht="25" customHeight="1" spans="1:11">
      <c r="A31" s="8">
        <v>1</v>
      </c>
      <c r="B31" s="9" t="s">
        <v>54</v>
      </c>
      <c r="C31" s="9">
        <v>1172005</v>
      </c>
      <c r="D31" s="9" t="s">
        <v>55</v>
      </c>
      <c r="E31" s="10">
        <v>73.8</v>
      </c>
      <c r="F31" s="10">
        <f t="shared" ref="F31:F39" si="3">E31*0.3</f>
        <v>22.14</v>
      </c>
      <c r="G31" s="10">
        <v>78.8</v>
      </c>
      <c r="H31" s="10">
        <f t="shared" ref="H31:H39" si="4">G31*0.4</f>
        <v>31.52</v>
      </c>
      <c r="I31" s="10">
        <v>100</v>
      </c>
      <c r="J31" s="10">
        <v>30</v>
      </c>
      <c r="K31" s="10">
        <f>F31+H31+J31</f>
        <v>83.66</v>
      </c>
    </row>
    <row r="32" ht="25" customHeight="1" spans="1:11">
      <c r="A32" s="8">
        <v>2</v>
      </c>
      <c r="B32" s="9" t="s">
        <v>56</v>
      </c>
      <c r="C32" s="9">
        <v>1172005</v>
      </c>
      <c r="D32" s="9" t="s">
        <v>57</v>
      </c>
      <c r="E32" s="10">
        <v>67.5</v>
      </c>
      <c r="F32" s="10">
        <f t="shared" si="3"/>
        <v>20.25</v>
      </c>
      <c r="G32" s="10">
        <v>83.4</v>
      </c>
      <c r="H32" s="10">
        <f t="shared" si="4"/>
        <v>33.36</v>
      </c>
      <c r="I32" s="10">
        <v>100</v>
      </c>
      <c r="J32" s="10">
        <v>30</v>
      </c>
      <c r="K32" s="10">
        <f>F32+H32+J32</f>
        <v>83.61</v>
      </c>
    </row>
    <row r="33" ht="25" customHeight="1" spans="1:11">
      <c r="A33" s="8">
        <v>3</v>
      </c>
      <c r="B33" s="9" t="s">
        <v>58</v>
      </c>
      <c r="C33" s="9">
        <v>1172005</v>
      </c>
      <c r="D33" s="9" t="s">
        <v>59</v>
      </c>
      <c r="E33" s="10">
        <v>75.4</v>
      </c>
      <c r="F33" s="10">
        <f t="shared" si="3"/>
        <v>22.62</v>
      </c>
      <c r="G33" s="10">
        <v>75.2</v>
      </c>
      <c r="H33" s="10">
        <f t="shared" si="4"/>
        <v>30.08</v>
      </c>
      <c r="I33" s="10">
        <v>100</v>
      </c>
      <c r="J33" s="10">
        <v>30</v>
      </c>
      <c r="K33" s="10">
        <f>F33+H33+J33</f>
        <v>82.7</v>
      </c>
    </row>
    <row r="34" ht="25" customHeight="1" spans="1:11">
      <c r="A34" s="8">
        <v>4</v>
      </c>
      <c r="B34" s="9" t="s">
        <v>60</v>
      </c>
      <c r="C34" s="14">
        <v>1172005</v>
      </c>
      <c r="D34" s="14" t="s">
        <v>61</v>
      </c>
      <c r="E34" s="10">
        <v>67.6</v>
      </c>
      <c r="F34" s="10">
        <f t="shared" si="3"/>
        <v>20.28</v>
      </c>
      <c r="G34" s="10">
        <v>79.9</v>
      </c>
      <c r="H34" s="10">
        <f t="shared" si="4"/>
        <v>31.96</v>
      </c>
      <c r="I34" s="10">
        <v>100</v>
      </c>
      <c r="J34" s="10">
        <v>30</v>
      </c>
      <c r="K34" s="10">
        <f t="shared" ref="K34:K40" si="5">F34+H34+J34</f>
        <v>82.24</v>
      </c>
    </row>
    <row r="35" ht="25" customHeight="1" spans="1:11">
      <c r="A35" s="8">
        <v>5</v>
      </c>
      <c r="B35" s="9" t="s">
        <v>62</v>
      </c>
      <c r="C35" s="14">
        <v>1172005</v>
      </c>
      <c r="D35" s="14" t="s">
        <v>63</v>
      </c>
      <c r="E35" s="10">
        <v>69</v>
      </c>
      <c r="F35" s="10">
        <f t="shared" si="3"/>
        <v>20.7</v>
      </c>
      <c r="G35" s="10">
        <v>74.6</v>
      </c>
      <c r="H35" s="10">
        <f t="shared" si="4"/>
        <v>29.84</v>
      </c>
      <c r="I35" s="10">
        <v>100</v>
      </c>
      <c r="J35" s="10">
        <v>30</v>
      </c>
      <c r="K35" s="10">
        <f t="shared" si="5"/>
        <v>80.54</v>
      </c>
    </row>
    <row r="36" ht="25" customHeight="1" spans="1:11">
      <c r="A36" s="8">
        <v>6</v>
      </c>
      <c r="B36" s="9" t="s">
        <v>64</v>
      </c>
      <c r="C36" s="9">
        <v>1172005</v>
      </c>
      <c r="D36" s="9" t="s">
        <v>65</v>
      </c>
      <c r="E36" s="10">
        <v>68.8</v>
      </c>
      <c r="F36" s="10">
        <f t="shared" si="3"/>
        <v>20.64</v>
      </c>
      <c r="G36" s="10">
        <v>74.6</v>
      </c>
      <c r="H36" s="10">
        <f t="shared" si="4"/>
        <v>29.84</v>
      </c>
      <c r="I36" s="10">
        <v>100</v>
      </c>
      <c r="J36" s="10">
        <v>30</v>
      </c>
      <c r="K36" s="10">
        <f t="shared" si="5"/>
        <v>80.48</v>
      </c>
    </row>
    <row r="37" ht="11" customHeight="1" spans="1:1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ht="30" customHeight="1" spans="1:11">
      <c r="A38" s="5" t="s">
        <v>1</v>
      </c>
      <c r="B38" s="5" t="s">
        <v>2</v>
      </c>
      <c r="C38" s="6" t="s">
        <v>3</v>
      </c>
      <c r="D38" s="6" t="s">
        <v>4</v>
      </c>
      <c r="E38" s="7" t="s">
        <v>5</v>
      </c>
      <c r="F38" s="7" t="s">
        <v>6</v>
      </c>
      <c r="G38" s="7" t="s">
        <v>7</v>
      </c>
      <c r="H38" s="7" t="s">
        <v>8</v>
      </c>
      <c r="I38" s="20" t="s">
        <v>9</v>
      </c>
      <c r="J38" s="20" t="s">
        <v>10</v>
      </c>
      <c r="K38" s="20" t="s">
        <v>20</v>
      </c>
    </row>
    <row r="39" ht="25" customHeight="1" spans="1:11">
      <c r="A39" s="8">
        <v>1</v>
      </c>
      <c r="B39" s="17" t="s">
        <v>66</v>
      </c>
      <c r="C39" s="17">
        <v>1172006</v>
      </c>
      <c r="D39" s="17" t="s">
        <v>67</v>
      </c>
      <c r="E39" s="18">
        <v>78.9</v>
      </c>
      <c r="F39" s="18">
        <f t="shared" ref="F39:F44" si="6">E39*0.3</f>
        <v>23.67</v>
      </c>
      <c r="G39" s="18">
        <v>73.6</v>
      </c>
      <c r="H39" s="18">
        <f t="shared" ref="H39:H44" si="7">G39*0.4</f>
        <v>29.44</v>
      </c>
      <c r="I39" s="18">
        <v>100</v>
      </c>
      <c r="J39" s="18">
        <v>30</v>
      </c>
      <c r="K39" s="18">
        <f>F39+H39+J40</f>
        <v>83.11</v>
      </c>
    </row>
    <row r="40" ht="25" customHeight="1" spans="1:11">
      <c r="A40" s="8">
        <v>2</v>
      </c>
      <c r="B40" s="17" t="s">
        <v>68</v>
      </c>
      <c r="C40" s="17">
        <v>1172006</v>
      </c>
      <c r="D40" s="17" t="s">
        <v>69</v>
      </c>
      <c r="E40" s="18">
        <v>76.5</v>
      </c>
      <c r="F40" s="18">
        <f t="shared" si="6"/>
        <v>22.95</v>
      </c>
      <c r="G40" s="18">
        <v>72.8</v>
      </c>
      <c r="H40" s="18">
        <f t="shared" si="7"/>
        <v>29.12</v>
      </c>
      <c r="I40" s="18">
        <v>100</v>
      </c>
      <c r="J40" s="18">
        <v>30</v>
      </c>
      <c r="K40" s="18">
        <f>F40+H40+J40</f>
        <v>82.07</v>
      </c>
    </row>
    <row r="41" ht="11" customHeight="1" spans="1:11">
      <c r="A41" s="13"/>
      <c r="B41" s="13"/>
      <c r="C41" s="13"/>
      <c r="D41" s="13"/>
      <c r="E41" s="19"/>
      <c r="F41" s="19"/>
      <c r="G41" s="19"/>
      <c r="H41" s="19"/>
      <c r="I41" s="19"/>
      <c r="J41" s="19"/>
      <c r="K41" s="19"/>
    </row>
    <row r="42" ht="30" customHeight="1" spans="1:11">
      <c r="A42" s="5" t="s">
        <v>1</v>
      </c>
      <c r="B42" s="5" t="s">
        <v>2</v>
      </c>
      <c r="C42" s="6" t="s">
        <v>3</v>
      </c>
      <c r="D42" s="6" t="s">
        <v>4</v>
      </c>
      <c r="E42" s="7" t="s">
        <v>5</v>
      </c>
      <c r="F42" s="7" t="s">
        <v>6</v>
      </c>
      <c r="G42" s="7" t="s">
        <v>7</v>
      </c>
      <c r="H42" s="7" t="s">
        <v>8</v>
      </c>
      <c r="I42" s="20" t="s">
        <v>9</v>
      </c>
      <c r="J42" s="20" t="s">
        <v>10</v>
      </c>
      <c r="K42" s="20" t="s">
        <v>20</v>
      </c>
    </row>
    <row r="43" ht="25" customHeight="1" spans="1:11">
      <c r="A43" s="8">
        <v>1</v>
      </c>
      <c r="B43" s="17" t="s">
        <v>70</v>
      </c>
      <c r="C43" s="17">
        <v>1172007</v>
      </c>
      <c r="D43" s="17" t="s">
        <v>71</v>
      </c>
      <c r="E43" s="18">
        <v>80.4</v>
      </c>
      <c r="F43" s="18">
        <f t="shared" si="6"/>
        <v>24.12</v>
      </c>
      <c r="G43" s="18">
        <v>78.6</v>
      </c>
      <c r="H43" s="18">
        <f t="shared" si="7"/>
        <v>31.44</v>
      </c>
      <c r="I43" s="18">
        <v>100</v>
      </c>
      <c r="J43" s="18">
        <v>30</v>
      </c>
      <c r="K43" s="18">
        <f>F43+H43+J43</f>
        <v>85.56</v>
      </c>
    </row>
    <row r="44" s="1" customFormat="1" ht="25" customHeight="1" spans="1:11">
      <c r="A44" s="8">
        <v>2</v>
      </c>
      <c r="B44" s="17" t="s">
        <v>72</v>
      </c>
      <c r="C44" s="17">
        <v>1172007</v>
      </c>
      <c r="D44" s="17" t="s">
        <v>73</v>
      </c>
      <c r="E44" s="18">
        <v>74.8</v>
      </c>
      <c r="F44" s="18">
        <f t="shared" si="6"/>
        <v>22.44</v>
      </c>
      <c r="G44" s="18">
        <v>76.2</v>
      </c>
      <c r="H44" s="18">
        <f t="shared" si="7"/>
        <v>30.48</v>
      </c>
      <c r="I44" s="18">
        <v>100</v>
      </c>
      <c r="J44" s="18">
        <v>30</v>
      </c>
      <c r="K44" s="18">
        <f>F44+H44+J44</f>
        <v>82.92</v>
      </c>
    </row>
    <row r="45" ht="11" customHeight="1" spans="1:11">
      <c r="A45" s="13"/>
      <c r="B45" s="13"/>
      <c r="C45" s="13"/>
      <c r="D45" s="13"/>
      <c r="E45" s="19"/>
      <c r="F45" s="19"/>
      <c r="G45" s="19"/>
      <c r="H45" s="19"/>
      <c r="I45" s="19"/>
      <c r="J45" s="19"/>
      <c r="K45" s="19"/>
    </row>
    <row r="46" ht="30" customHeight="1" spans="1:11">
      <c r="A46" s="5" t="s">
        <v>1</v>
      </c>
      <c r="B46" s="5" t="s">
        <v>2</v>
      </c>
      <c r="C46" s="6" t="s">
        <v>3</v>
      </c>
      <c r="D46" s="6" t="s">
        <v>4</v>
      </c>
      <c r="E46" s="7" t="s">
        <v>5</v>
      </c>
      <c r="F46" s="7" t="s">
        <v>6</v>
      </c>
      <c r="G46" s="7" t="s">
        <v>7</v>
      </c>
      <c r="H46" s="7" t="s">
        <v>8</v>
      </c>
      <c r="I46" s="20" t="s">
        <v>9</v>
      </c>
      <c r="J46" s="20" t="s">
        <v>10</v>
      </c>
      <c r="K46" s="20" t="s">
        <v>20</v>
      </c>
    </row>
    <row r="47" ht="25" customHeight="1" spans="1:11">
      <c r="A47" s="8">
        <v>1</v>
      </c>
      <c r="B47" s="17" t="s">
        <v>74</v>
      </c>
      <c r="C47" s="17">
        <v>1172008</v>
      </c>
      <c r="D47" s="17" t="s">
        <v>75</v>
      </c>
      <c r="E47" s="18">
        <v>79.4</v>
      </c>
      <c r="F47" s="18">
        <f t="shared" ref="F47:F50" si="8">E47*0.3</f>
        <v>23.82</v>
      </c>
      <c r="G47" s="18">
        <v>73.5</v>
      </c>
      <c r="H47" s="18">
        <f t="shared" ref="H47:H50" si="9">G47*0.4</f>
        <v>29.4</v>
      </c>
      <c r="I47" s="18">
        <v>100</v>
      </c>
      <c r="J47" s="18">
        <v>30</v>
      </c>
      <c r="K47" s="18">
        <f>F47+H47+J47</f>
        <v>83.22</v>
      </c>
    </row>
    <row r="48" ht="25" customHeight="1" spans="1:11">
      <c r="A48" s="8">
        <v>2</v>
      </c>
      <c r="B48" s="17" t="s">
        <v>76</v>
      </c>
      <c r="C48" s="17">
        <v>1172008</v>
      </c>
      <c r="D48" s="17" t="s">
        <v>77</v>
      </c>
      <c r="E48" s="18">
        <v>59.1</v>
      </c>
      <c r="F48" s="18">
        <f t="shared" si="8"/>
        <v>17.73</v>
      </c>
      <c r="G48" s="18">
        <v>80.4</v>
      </c>
      <c r="H48" s="18">
        <f t="shared" si="9"/>
        <v>32.16</v>
      </c>
      <c r="I48" s="18">
        <v>100</v>
      </c>
      <c r="J48" s="18">
        <v>30</v>
      </c>
      <c r="K48" s="18">
        <f>F48+H48+J48</f>
        <v>79.89</v>
      </c>
    </row>
    <row r="49" ht="25" customHeight="1" spans="1:11">
      <c r="A49" s="8">
        <v>3</v>
      </c>
      <c r="B49" s="17" t="s">
        <v>78</v>
      </c>
      <c r="C49" s="17">
        <v>1172008</v>
      </c>
      <c r="D49" s="17" t="s">
        <v>79</v>
      </c>
      <c r="E49" s="18">
        <v>66.8</v>
      </c>
      <c r="F49" s="18">
        <f t="shared" si="8"/>
        <v>20.04</v>
      </c>
      <c r="G49" s="18">
        <v>73.3</v>
      </c>
      <c r="H49" s="18">
        <f t="shared" si="9"/>
        <v>29.32</v>
      </c>
      <c r="I49" s="18">
        <v>100</v>
      </c>
      <c r="J49" s="18">
        <v>30</v>
      </c>
      <c r="K49" s="18">
        <f>F49+H49+J49</f>
        <v>79.36</v>
      </c>
    </row>
    <row r="50" s="1" customFormat="1" ht="25" customHeight="1" spans="1:11">
      <c r="A50" s="8">
        <v>4</v>
      </c>
      <c r="B50" s="17" t="s">
        <v>80</v>
      </c>
      <c r="C50" s="17">
        <v>1172008</v>
      </c>
      <c r="D50" s="17" t="s">
        <v>81</v>
      </c>
      <c r="E50" s="18">
        <v>63.2</v>
      </c>
      <c r="F50" s="18">
        <f t="shared" si="8"/>
        <v>18.96</v>
      </c>
      <c r="G50" s="18">
        <v>72.3</v>
      </c>
      <c r="H50" s="18">
        <f t="shared" si="9"/>
        <v>28.92</v>
      </c>
      <c r="I50" s="18">
        <v>100</v>
      </c>
      <c r="J50" s="18">
        <v>30</v>
      </c>
      <c r="K50" s="18">
        <f>F50+H50+J50</f>
        <v>77.88</v>
      </c>
    </row>
    <row r="51" ht="11" customHeight="1" spans="1:11">
      <c r="A51" s="13"/>
      <c r="B51" s="13"/>
      <c r="C51" s="13"/>
      <c r="D51" s="13"/>
      <c r="E51" s="19"/>
      <c r="F51" s="19"/>
      <c r="G51" s="19"/>
      <c r="H51" s="19"/>
      <c r="I51" s="19"/>
      <c r="J51" s="19"/>
      <c r="K51" s="19"/>
    </row>
    <row r="52" ht="30" customHeight="1" spans="1:11">
      <c r="A52" s="5" t="s">
        <v>1</v>
      </c>
      <c r="B52" s="5" t="s">
        <v>2</v>
      </c>
      <c r="C52" s="6" t="s">
        <v>3</v>
      </c>
      <c r="D52" s="6" t="s">
        <v>4</v>
      </c>
      <c r="E52" s="7" t="s">
        <v>5</v>
      </c>
      <c r="F52" s="7" t="s">
        <v>6</v>
      </c>
      <c r="G52" s="7" t="s">
        <v>7</v>
      </c>
      <c r="H52" s="7" t="s">
        <v>8</v>
      </c>
      <c r="I52" s="20" t="s">
        <v>9</v>
      </c>
      <c r="J52" s="20" t="s">
        <v>10</v>
      </c>
      <c r="K52" s="20" t="s">
        <v>20</v>
      </c>
    </row>
    <row r="53" ht="25" customHeight="1" spans="1:11">
      <c r="A53" s="8">
        <v>1</v>
      </c>
      <c r="B53" s="17" t="s">
        <v>82</v>
      </c>
      <c r="C53" s="17">
        <v>1172010</v>
      </c>
      <c r="D53" s="17" t="s">
        <v>83</v>
      </c>
      <c r="E53" s="18">
        <v>75.7</v>
      </c>
      <c r="F53" s="18">
        <f t="shared" ref="F53:F60" si="10">E53*0.3</f>
        <v>22.71</v>
      </c>
      <c r="G53" s="18">
        <v>80.2</v>
      </c>
      <c r="H53" s="18">
        <f t="shared" ref="H53:H60" si="11">G53*0.4</f>
        <v>32.08</v>
      </c>
      <c r="I53" s="18">
        <v>100</v>
      </c>
      <c r="J53" s="18">
        <v>30</v>
      </c>
      <c r="K53" s="18">
        <f t="shared" ref="K53:K60" si="12">F53+H53+J53</f>
        <v>84.79</v>
      </c>
    </row>
    <row r="54" ht="25" customHeight="1" spans="1:11">
      <c r="A54" s="8">
        <v>2</v>
      </c>
      <c r="B54" s="17" t="s">
        <v>84</v>
      </c>
      <c r="C54" s="17">
        <v>1172010</v>
      </c>
      <c r="D54" s="17" t="s">
        <v>85</v>
      </c>
      <c r="E54" s="18">
        <v>76.3</v>
      </c>
      <c r="F54" s="18">
        <f t="shared" si="10"/>
        <v>22.89</v>
      </c>
      <c r="G54" s="18">
        <v>77.4</v>
      </c>
      <c r="H54" s="18">
        <f t="shared" si="11"/>
        <v>30.96</v>
      </c>
      <c r="I54" s="18">
        <v>100</v>
      </c>
      <c r="J54" s="18">
        <v>30</v>
      </c>
      <c r="K54" s="18">
        <f t="shared" si="12"/>
        <v>83.85</v>
      </c>
    </row>
    <row r="55" ht="25" customHeight="1" spans="1:11">
      <c r="A55" s="8">
        <v>3</v>
      </c>
      <c r="B55" s="17" t="s">
        <v>86</v>
      </c>
      <c r="C55" s="17">
        <v>1172010</v>
      </c>
      <c r="D55" s="17" t="s">
        <v>87</v>
      </c>
      <c r="E55" s="18">
        <v>73.4</v>
      </c>
      <c r="F55" s="18">
        <f t="shared" si="10"/>
        <v>22.02</v>
      </c>
      <c r="G55" s="18">
        <v>73.8</v>
      </c>
      <c r="H55" s="18">
        <f t="shared" si="11"/>
        <v>29.52</v>
      </c>
      <c r="I55" s="18">
        <v>100</v>
      </c>
      <c r="J55" s="18">
        <v>30</v>
      </c>
      <c r="K55" s="18">
        <f t="shared" si="12"/>
        <v>81.54</v>
      </c>
    </row>
    <row r="56" ht="25" customHeight="1" spans="1:11">
      <c r="A56" s="8">
        <v>4</v>
      </c>
      <c r="B56" s="17" t="s">
        <v>88</v>
      </c>
      <c r="C56" s="17">
        <v>1172010</v>
      </c>
      <c r="D56" s="17" t="s">
        <v>89</v>
      </c>
      <c r="E56" s="18">
        <v>74.1</v>
      </c>
      <c r="F56" s="18">
        <f t="shared" si="10"/>
        <v>22.23</v>
      </c>
      <c r="G56" s="18">
        <v>69</v>
      </c>
      <c r="H56" s="18">
        <f t="shared" si="11"/>
        <v>27.6</v>
      </c>
      <c r="I56" s="18">
        <v>100</v>
      </c>
      <c r="J56" s="18">
        <v>30</v>
      </c>
      <c r="K56" s="18">
        <f t="shared" si="12"/>
        <v>79.83</v>
      </c>
    </row>
    <row r="57" s="1" customFormat="1" ht="25" customHeight="1" spans="1:11">
      <c r="A57" s="8">
        <v>5</v>
      </c>
      <c r="B57" s="17" t="s">
        <v>90</v>
      </c>
      <c r="C57" s="17">
        <v>1172010</v>
      </c>
      <c r="D57" s="17" t="s">
        <v>91</v>
      </c>
      <c r="E57" s="18">
        <v>62.5</v>
      </c>
      <c r="F57" s="18">
        <f t="shared" si="10"/>
        <v>18.75</v>
      </c>
      <c r="G57" s="18">
        <v>73.4</v>
      </c>
      <c r="H57" s="18">
        <f t="shared" si="11"/>
        <v>29.36</v>
      </c>
      <c r="I57" s="18">
        <v>100</v>
      </c>
      <c r="J57" s="18">
        <v>30</v>
      </c>
      <c r="K57" s="18">
        <f t="shared" si="12"/>
        <v>78.11</v>
      </c>
    </row>
    <row r="58" ht="25" customHeight="1" spans="1:11">
      <c r="A58" s="8">
        <v>6</v>
      </c>
      <c r="B58" s="17" t="s">
        <v>92</v>
      </c>
      <c r="C58" s="17">
        <v>1172010</v>
      </c>
      <c r="D58" s="17" t="s">
        <v>93</v>
      </c>
      <c r="E58" s="18">
        <v>61.7</v>
      </c>
      <c r="F58" s="18">
        <f t="shared" si="10"/>
        <v>18.51</v>
      </c>
      <c r="G58" s="18">
        <v>73</v>
      </c>
      <c r="H58" s="18">
        <f t="shared" si="11"/>
        <v>29.2</v>
      </c>
      <c r="I58" s="18">
        <v>100</v>
      </c>
      <c r="J58" s="18">
        <v>30</v>
      </c>
      <c r="K58" s="18">
        <f t="shared" si="12"/>
        <v>77.71</v>
      </c>
    </row>
    <row r="59" ht="25" customHeight="1" spans="1:11">
      <c r="A59" s="8">
        <v>7</v>
      </c>
      <c r="B59" s="17" t="s">
        <v>94</v>
      </c>
      <c r="C59" s="17">
        <v>1172010</v>
      </c>
      <c r="D59" s="17" t="s">
        <v>95</v>
      </c>
      <c r="E59" s="18">
        <v>74.7</v>
      </c>
      <c r="F59" s="18">
        <f t="shared" si="10"/>
        <v>22.41</v>
      </c>
      <c r="G59" s="18">
        <v>82</v>
      </c>
      <c r="H59" s="18">
        <f t="shared" si="11"/>
        <v>32.8</v>
      </c>
      <c r="I59" s="18">
        <v>100</v>
      </c>
      <c r="J59" s="18">
        <v>0</v>
      </c>
      <c r="K59" s="18">
        <f t="shared" si="12"/>
        <v>55.21</v>
      </c>
    </row>
    <row r="60" ht="25" customHeight="1" spans="1:11">
      <c r="A60" s="8">
        <v>8</v>
      </c>
      <c r="B60" s="17" t="s">
        <v>96</v>
      </c>
      <c r="C60" s="17">
        <v>1172010</v>
      </c>
      <c r="D60" s="17" t="s">
        <v>97</v>
      </c>
      <c r="E60" s="18">
        <v>65.5</v>
      </c>
      <c r="F60" s="18">
        <f t="shared" si="10"/>
        <v>19.65</v>
      </c>
      <c r="G60" s="18">
        <v>76.2</v>
      </c>
      <c r="H60" s="18">
        <f t="shared" si="11"/>
        <v>30.48</v>
      </c>
      <c r="I60" s="18">
        <v>100</v>
      </c>
      <c r="J60" s="18">
        <v>0</v>
      </c>
      <c r="K60" s="18">
        <f t="shared" si="12"/>
        <v>50.13</v>
      </c>
    </row>
  </sheetData>
  <mergeCells count="9">
    <mergeCell ref="A1:K1"/>
    <mergeCell ref="A7:K7"/>
    <mergeCell ref="A13:K13"/>
    <mergeCell ref="A23:K23"/>
    <mergeCell ref="A29:K29"/>
    <mergeCell ref="A37:K37"/>
    <mergeCell ref="A41:K41"/>
    <mergeCell ref="A45:K45"/>
    <mergeCell ref="A51:K51"/>
  </mergeCells>
  <printOptions horizontalCentered="1"/>
  <pageMargins left="0.196527777777778" right="0.196527777777778" top="0.196527777777778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工作需要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2022-07-22T02:46:00Z</dcterms:created>
  <dcterms:modified xsi:type="dcterms:W3CDTF">2022-08-26T03:11:33Z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8A66D6F965CA44CBAD6282D681D0468F</vt:lpwstr>
  </property>
  <property fmtid="{D5CDD505-2E9C-101B-9397-08002B2CF9AE}" pid="3" name="KSOProductBuildVer">
    <vt:lpwstr>2052-11.1.0.11636</vt:lpwstr>
  </property>
</Properties>
</file>