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" sheetId="1" r:id="rId1"/>
  </sheets>
  <definedNames>
    <definedName name="_xlnm.Print_Titles" localSheetId="0">'照顾困难（含团聚工程）'!$1:$1</definedName>
  </definedNames>
  <calcPr calcId="144525"/>
</workbook>
</file>

<file path=xl/sharedStrings.xml><?xml version="1.0" encoding="utf-8"?>
<sst xmlns="http://schemas.openxmlformats.org/spreadsheetml/2006/main" count="128" uniqueCount="73">
  <si>
    <t>汶川县2022年机关事业单位公开选（考）调工作人员考试总成绩                                                       〔照顾困难（含团聚工程）〕</t>
  </si>
  <si>
    <t>序号</t>
  </si>
  <si>
    <t>姓 名</t>
  </si>
  <si>
    <t>报考职位    编码</t>
  </si>
  <si>
    <t>准考证号</t>
  </si>
  <si>
    <t>笔试成绩</t>
  </si>
  <si>
    <t>笔试折合成绩（30%）</t>
  </si>
  <si>
    <t>面试成绩</t>
  </si>
  <si>
    <t>面试折合成绩（40%）</t>
  </si>
  <si>
    <t>实绩量化考核成绩</t>
  </si>
  <si>
    <t>实绩量化折合考核成绩（30%）</t>
  </si>
  <si>
    <t>考试     总成绩</t>
  </si>
  <si>
    <t>王蕊</t>
  </si>
  <si>
    <t>公076</t>
  </si>
  <si>
    <t>茸拉</t>
  </si>
  <si>
    <t>公095</t>
  </si>
  <si>
    <t>马超</t>
  </si>
  <si>
    <t>公065</t>
  </si>
  <si>
    <t>罗乐</t>
  </si>
  <si>
    <t>公005</t>
  </si>
  <si>
    <t>78.9</t>
  </si>
  <si>
    <t>王隆攀</t>
  </si>
  <si>
    <t>公099</t>
  </si>
  <si>
    <t>李凤巧</t>
  </si>
  <si>
    <t>公071</t>
  </si>
  <si>
    <t>周娟</t>
  </si>
  <si>
    <t>公054</t>
  </si>
  <si>
    <t>杨学军</t>
  </si>
  <si>
    <t>公010</t>
  </si>
  <si>
    <t>马俊杰</t>
  </si>
  <si>
    <t>公073</t>
  </si>
  <si>
    <t>巫光明</t>
  </si>
  <si>
    <t>公031</t>
  </si>
  <si>
    <t>莫婷</t>
  </si>
  <si>
    <t>公056</t>
  </si>
  <si>
    <t>张黎昕</t>
  </si>
  <si>
    <t>公033</t>
  </si>
  <si>
    <t>张春梅</t>
  </si>
  <si>
    <t>综043</t>
  </si>
  <si>
    <t>杨政</t>
  </si>
  <si>
    <t>综052</t>
  </si>
  <si>
    <t>廖用元</t>
  </si>
  <si>
    <t>综070</t>
  </si>
  <si>
    <t>刘玲</t>
  </si>
  <si>
    <t>综023</t>
  </si>
  <si>
    <t>庄晴</t>
  </si>
  <si>
    <t>教001</t>
  </si>
  <si>
    <t>陈川</t>
  </si>
  <si>
    <t>教003</t>
  </si>
  <si>
    <t>高玉峰</t>
  </si>
  <si>
    <t>教006</t>
  </si>
  <si>
    <t>汤龙</t>
  </si>
  <si>
    <t>教007</t>
  </si>
  <si>
    <t>席维娜</t>
  </si>
  <si>
    <t>卫027</t>
  </si>
  <si>
    <t>王蓉</t>
  </si>
  <si>
    <t>卫024</t>
  </si>
  <si>
    <t>余欢</t>
  </si>
  <si>
    <t>卫030</t>
  </si>
  <si>
    <t>马敏</t>
  </si>
  <si>
    <t>卫019</t>
  </si>
  <si>
    <t>周继维</t>
  </si>
  <si>
    <t>卫023</t>
  </si>
  <si>
    <t>肖强</t>
  </si>
  <si>
    <t>卫011</t>
  </si>
  <si>
    <t>左珍珍</t>
  </si>
  <si>
    <t>卫029</t>
  </si>
  <si>
    <t>梁蕾</t>
  </si>
  <si>
    <t>卫032</t>
  </si>
  <si>
    <t>陈敏</t>
  </si>
  <si>
    <t>卫013</t>
  </si>
  <si>
    <t>孙喜兰</t>
  </si>
  <si>
    <t>卫020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</si>
</sst>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);\(0.00\)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topLeftCell="A24" workbookViewId="0">
      <selection activeCell="P33" sqref="P33"/>
    </sheetView>
  </sheetViews>
  <sheetFormatPr defaultColWidth="9" defaultRowHeight="13.5"/>
  <cols>
    <col min="2" max="2" width="9.375" customWidth="1"/>
    <col min="3" max="3" width="11.125" customWidth="1"/>
    <col min="4" max="4" width="11.25" customWidth="1"/>
    <col min="5" max="5" width="10.375" style="2" customWidth="1"/>
    <col min="6" max="6" width="15.875" style="2" customWidth="1"/>
    <col min="7" max="7" width="10.25" style="2" customWidth="1"/>
    <col min="8" max="8" width="16.125" style="2" customWidth="1"/>
    <col min="9" max="9" width="14.125" style="2" customWidth="1"/>
    <col min="10" max="10" width="19.125" style="2" customWidth="1"/>
    <col min="11" max="11" width="10.125" style="2" customWidth="1"/>
  </cols>
  <sheetData>
    <row r="1" ht="58" customHeight="1" spans="1:11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7" t="s">
        <v>9</v>
      </c>
      <c r="J2" s="17" t="s">
        <v>10</v>
      </c>
      <c r="K2" s="17" t="s">
        <v>11</v>
      </c>
    </row>
    <row r="3" ht="25" customHeight="1" spans="1:11">
      <c r="A3" s="8">
        <v>1</v>
      </c>
      <c r="B3" s="9" t="s">
        <v>12</v>
      </c>
      <c r="C3" s="9">
        <v>2172001</v>
      </c>
      <c r="D3" s="9" t="s">
        <v>13</v>
      </c>
      <c r="E3" s="10">
        <v>69.4</v>
      </c>
      <c r="F3" s="10">
        <f t="shared" ref="F3:F6" si="0">E3*0.3</f>
        <v>20.82</v>
      </c>
      <c r="G3" s="10">
        <v>82.8</v>
      </c>
      <c r="H3" s="10">
        <f t="shared" ref="H3:H6" si="1">G3*0.4</f>
        <v>33.12</v>
      </c>
      <c r="I3" s="10">
        <v>100</v>
      </c>
      <c r="J3" s="10">
        <v>30</v>
      </c>
      <c r="K3" s="10">
        <f t="shared" ref="K3:K6" si="2">F3+H3+J3</f>
        <v>83.94</v>
      </c>
    </row>
    <row r="4" ht="25" customHeight="1" spans="1:11">
      <c r="A4" s="8">
        <v>2</v>
      </c>
      <c r="B4" s="9" t="s">
        <v>14</v>
      </c>
      <c r="C4" s="9">
        <v>2172001</v>
      </c>
      <c r="D4" s="9" t="s">
        <v>15</v>
      </c>
      <c r="E4" s="10">
        <v>69.5</v>
      </c>
      <c r="F4" s="10">
        <f t="shared" si="0"/>
        <v>20.85</v>
      </c>
      <c r="G4" s="10">
        <v>78.2</v>
      </c>
      <c r="H4" s="10">
        <f t="shared" si="1"/>
        <v>31.28</v>
      </c>
      <c r="I4" s="10">
        <v>100</v>
      </c>
      <c r="J4" s="10">
        <v>30</v>
      </c>
      <c r="K4" s="10">
        <f t="shared" si="2"/>
        <v>82.13</v>
      </c>
    </row>
    <row r="5" ht="25" customHeight="1" spans="1:11">
      <c r="A5" s="8">
        <v>3</v>
      </c>
      <c r="B5" s="9" t="s">
        <v>16</v>
      </c>
      <c r="C5" s="9">
        <v>2172001</v>
      </c>
      <c r="D5" s="9" t="s">
        <v>17</v>
      </c>
      <c r="E5" s="10">
        <v>66.5</v>
      </c>
      <c r="F5" s="10">
        <f t="shared" si="0"/>
        <v>19.95</v>
      </c>
      <c r="G5" s="10">
        <v>78.4</v>
      </c>
      <c r="H5" s="10">
        <f t="shared" si="1"/>
        <v>31.36</v>
      </c>
      <c r="I5" s="10">
        <v>100</v>
      </c>
      <c r="J5" s="10">
        <v>30</v>
      </c>
      <c r="K5" s="10">
        <f t="shared" si="2"/>
        <v>81.31</v>
      </c>
    </row>
    <row r="6" ht="25" customHeight="1" spans="1:11">
      <c r="A6" s="8">
        <v>4</v>
      </c>
      <c r="B6" s="9" t="s">
        <v>18</v>
      </c>
      <c r="C6" s="11">
        <v>2172001</v>
      </c>
      <c r="D6" s="11" t="s">
        <v>19</v>
      </c>
      <c r="E6" s="10">
        <v>65.2</v>
      </c>
      <c r="F6" s="10">
        <f t="shared" si="0"/>
        <v>19.56</v>
      </c>
      <c r="G6" s="10" t="s">
        <v>20</v>
      </c>
      <c r="H6" s="10">
        <f t="shared" si="1"/>
        <v>31.56</v>
      </c>
      <c r="I6" s="10">
        <v>100</v>
      </c>
      <c r="J6" s="10">
        <v>30</v>
      </c>
      <c r="K6" s="10">
        <f t="shared" si="2"/>
        <v>81.12</v>
      </c>
    </row>
    <row r="7" ht="11" customHeight="1" spans="1:11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</row>
    <row r="8" ht="30" customHeight="1" spans="1:11">
      <c r="A8" s="5" t="s">
        <v>1</v>
      </c>
      <c r="B8" s="5" t="s">
        <v>2</v>
      </c>
      <c r="C8" s="6" t="s">
        <v>3</v>
      </c>
      <c r="D8" s="6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17" t="s">
        <v>9</v>
      </c>
      <c r="J8" s="17" t="s">
        <v>10</v>
      </c>
      <c r="K8" s="17" t="s">
        <v>11</v>
      </c>
    </row>
    <row r="9" ht="25" customHeight="1" spans="1:11">
      <c r="A9" s="8">
        <v>1</v>
      </c>
      <c r="B9" s="9" t="s">
        <v>21</v>
      </c>
      <c r="C9" s="9">
        <v>2172002</v>
      </c>
      <c r="D9" s="9" t="s">
        <v>22</v>
      </c>
      <c r="E9" s="10">
        <v>78.8</v>
      </c>
      <c r="F9" s="10">
        <f t="shared" ref="F9:F16" si="3">E9*0.3</f>
        <v>23.64</v>
      </c>
      <c r="G9" s="10">
        <v>75.6</v>
      </c>
      <c r="H9" s="10">
        <f t="shared" ref="H9:H16" si="4">G9*0.4</f>
        <v>30.24</v>
      </c>
      <c r="I9" s="10">
        <v>100</v>
      </c>
      <c r="J9" s="10">
        <v>30</v>
      </c>
      <c r="K9" s="10">
        <f t="shared" ref="K9:K16" si="5">F9+H9+J9</f>
        <v>83.88</v>
      </c>
    </row>
    <row r="10" ht="25" customHeight="1" spans="1:11">
      <c r="A10" s="8">
        <v>2</v>
      </c>
      <c r="B10" s="9" t="s">
        <v>23</v>
      </c>
      <c r="C10" s="9">
        <v>2172002</v>
      </c>
      <c r="D10" s="9" t="s">
        <v>24</v>
      </c>
      <c r="E10" s="10">
        <v>68.7</v>
      </c>
      <c r="F10" s="10">
        <f t="shared" si="3"/>
        <v>20.61</v>
      </c>
      <c r="G10" s="10">
        <v>77.2</v>
      </c>
      <c r="H10" s="10">
        <f t="shared" si="4"/>
        <v>30.88</v>
      </c>
      <c r="I10" s="10">
        <v>100</v>
      </c>
      <c r="J10" s="10">
        <v>30</v>
      </c>
      <c r="K10" s="10">
        <f t="shared" si="5"/>
        <v>81.49</v>
      </c>
    </row>
    <row r="11" ht="25" customHeight="1" spans="1:11">
      <c r="A11" s="8">
        <v>3</v>
      </c>
      <c r="B11" s="9" t="s">
        <v>25</v>
      </c>
      <c r="C11" s="9">
        <v>2172002</v>
      </c>
      <c r="D11" s="9" t="s">
        <v>26</v>
      </c>
      <c r="E11" s="10">
        <v>71.3</v>
      </c>
      <c r="F11" s="10">
        <f t="shared" si="3"/>
        <v>21.39</v>
      </c>
      <c r="G11" s="10">
        <v>74.2</v>
      </c>
      <c r="H11" s="10">
        <f t="shared" si="4"/>
        <v>29.68</v>
      </c>
      <c r="I11" s="10">
        <v>100</v>
      </c>
      <c r="J11" s="10">
        <v>30</v>
      </c>
      <c r="K11" s="10">
        <f t="shared" si="5"/>
        <v>81.07</v>
      </c>
    </row>
    <row r="12" ht="25" customHeight="1" spans="1:11">
      <c r="A12" s="8">
        <v>4</v>
      </c>
      <c r="B12" s="9" t="s">
        <v>27</v>
      </c>
      <c r="C12" s="11">
        <v>2172002</v>
      </c>
      <c r="D12" s="11" t="s">
        <v>28</v>
      </c>
      <c r="E12" s="10">
        <v>63.2</v>
      </c>
      <c r="F12" s="10">
        <f t="shared" si="3"/>
        <v>18.96</v>
      </c>
      <c r="G12" s="10">
        <v>76.6</v>
      </c>
      <c r="H12" s="10">
        <f t="shared" si="4"/>
        <v>30.64</v>
      </c>
      <c r="I12" s="10">
        <v>100</v>
      </c>
      <c r="J12" s="10">
        <v>30</v>
      </c>
      <c r="K12" s="10">
        <f t="shared" si="5"/>
        <v>79.6</v>
      </c>
    </row>
    <row r="13" ht="25" customHeight="1" spans="1:11">
      <c r="A13" s="8">
        <v>5</v>
      </c>
      <c r="B13" s="9" t="s">
        <v>29</v>
      </c>
      <c r="C13" s="9">
        <v>2172002</v>
      </c>
      <c r="D13" s="9" t="s">
        <v>30</v>
      </c>
      <c r="E13" s="10">
        <v>57.6</v>
      </c>
      <c r="F13" s="10">
        <f t="shared" si="3"/>
        <v>17.28</v>
      </c>
      <c r="G13" s="10">
        <v>78.4</v>
      </c>
      <c r="H13" s="10">
        <f t="shared" si="4"/>
        <v>31.36</v>
      </c>
      <c r="I13" s="10">
        <v>100</v>
      </c>
      <c r="J13" s="10">
        <v>30</v>
      </c>
      <c r="K13" s="10">
        <f t="shared" si="5"/>
        <v>78.64</v>
      </c>
    </row>
    <row r="14" ht="25" customHeight="1" spans="1:11">
      <c r="A14" s="8">
        <v>6</v>
      </c>
      <c r="B14" s="9" t="s">
        <v>31</v>
      </c>
      <c r="C14" s="11">
        <v>2172002</v>
      </c>
      <c r="D14" s="11" t="s">
        <v>32</v>
      </c>
      <c r="E14" s="10">
        <v>61.8</v>
      </c>
      <c r="F14" s="10">
        <f t="shared" si="3"/>
        <v>18.54</v>
      </c>
      <c r="G14" s="10">
        <v>75.2</v>
      </c>
      <c r="H14" s="10">
        <f t="shared" si="4"/>
        <v>30.08</v>
      </c>
      <c r="I14" s="10">
        <v>100</v>
      </c>
      <c r="J14" s="10">
        <v>30</v>
      </c>
      <c r="K14" s="10">
        <f t="shared" si="5"/>
        <v>78.62</v>
      </c>
    </row>
    <row r="15" ht="25" customHeight="1" spans="1:11">
      <c r="A15" s="8">
        <v>7</v>
      </c>
      <c r="B15" s="9" t="s">
        <v>33</v>
      </c>
      <c r="C15" s="9">
        <v>2172002</v>
      </c>
      <c r="D15" s="9" t="s">
        <v>34</v>
      </c>
      <c r="E15" s="10">
        <v>55.1</v>
      </c>
      <c r="F15" s="10">
        <f t="shared" si="3"/>
        <v>16.53</v>
      </c>
      <c r="G15" s="10">
        <v>72</v>
      </c>
      <c r="H15" s="10">
        <f t="shared" si="4"/>
        <v>28.8</v>
      </c>
      <c r="I15" s="10">
        <v>100</v>
      </c>
      <c r="J15" s="10">
        <v>30</v>
      </c>
      <c r="K15" s="10">
        <f t="shared" si="5"/>
        <v>75.33</v>
      </c>
    </row>
    <row r="16" ht="25" customHeight="1" spans="1:11">
      <c r="A16" s="8">
        <v>8</v>
      </c>
      <c r="B16" s="9" t="s">
        <v>35</v>
      </c>
      <c r="C16" s="11">
        <v>2172002</v>
      </c>
      <c r="D16" s="11" t="s">
        <v>36</v>
      </c>
      <c r="E16" s="10">
        <v>42.1</v>
      </c>
      <c r="F16" s="10">
        <f t="shared" si="3"/>
        <v>12.63</v>
      </c>
      <c r="G16" s="10">
        <v>70.6</v>
      </c>
      <c r="H16" s="10">
        <f t="shared" si="4"/>
        <v>28.24</v>
      </c>
      <c r="I16" s="10">
        <v>100</v>
      </c>
      <c r="J16" s="10">
        <v>30</v>
      </c>
      <c r="K16" s="10">
        <f t="shared" si="5"/>
        <v>70.87</v>
      </c>
    </row>
    <row r="17" ht="11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ht="30" customHeight="1" spans="1:11">
      <c r="A18" s="5" t="s">
        <v>1</v>
      </c>
      <c r="B18" s="5" t="s">
        <v>2</v>
      </c>
      <c r="C18" s="6" t="s">
        <v>3</v>
      </c>
      <c r="D18" s="6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17" t="s">
        <v>9</v>
      </c>
      <c r="J18" s="17" t="s">
        <v>10</v>
      </c>
      <c r="K18" s="17" t="s">
        <v>11</v>
      </c>
    </row>
    <row r="19" ht="25" customHeight="1" spans="1:11">
      <c r="A19" s="8">
        <v>1</v>
      </c>
      <c r="B19" s="15" t="s">
        <v>37</v>
      </c>
      <c r="C19" s="15">
        <v>2172003</v>
      </c>
      <c r="D19" s="15" t="s">
        <v>38</v>
      </c>
      <c r="E19" s="16">
        <v>78.7</v>
      </c>
      <c r="F19" s="16">
        <f t="shared" ref="F19:F22" si="6">E19*0.3</f>
        <v>23.61</v>
      </c>
      <c r="G19" s="16">
        <v>75.8</v>
      </c>
      <c r="H19" s="16">
        <f t="shared" ref="H19:H22" si="7">G19*0.4</f>
        <v>30.32</v>
      </c>
      <c r="I19" s="16">
        <v>100</v>
      </c>
      <c r="J19" s="16">
        <v>30</v>
      </c>
      <c r="K19" s="18">
        <f t="shared" ref="K19:K22" si="8">F19+H19+J19</f>
        <v>83.93</v>
      </c>
    </row>
    <row r="20" ht="25" customHeight="1" spans="1:11">
      <c r="A20" s="8">
        <v>2</v>
      </c>
      <c r="B20" s="15" t="s">
        <v>39</v>
      </c>
      <c r="C20" s="15">
        <v>2172003</v>
      </c>
      <c r="D20" s="15" t="s">
        <v>40</v>
      </c>
      <c r="E20" s="16">
        <v>69.5</v>
      </c>
      <c r="F20" s="16">
        <f t="shared" si="6"/>
        <v>20.85</v>
      </c>
      <c r="G20" s="16">
        <v>82.4</v>
      </c>
      <c r="H20" s="16">
        <f t="shared" si="7"/>
        <v>32.96</v>
      </c>
      <c r="I20" s="16">
        <v>100</v>
      </c>
      <c r="J20" s="16">
        <v>30</v>
      </c>
      <c r="K20" s="18">
        <f t="shared" si="8"/>
        <v>83.81</v>
      </c>
    </row>
    <row r="21" ht="25" customHeight="1" spans="1:11">
      <c r="A21" s="8">
        <v>3</v>
      </c>
      <c r="B21" s="15" t="s">
        <v>41</v>
      </c>
      <c r="C21" s="15">
        <v>2172003</v>
      </c>
      <c r="D21" s="15" t="s">
        <v>42</v>
      </c>
      <c r="E21" s="16">
        <v>77.8</v>
      </c>
      <c r="F21" s="16">
        <f t="shared" si="6"/>
        <v>23.34</v>
      </c>
      <c r="G21" s="16">
        <v>73.2</v>
      </c>
      <c r="H21" s="16">
        <f t="shared" si="7"/>
        <v>29.28</v>
      </c>
      <c r="I21" s="16">
        <v>100</v>
      </c>
      <c r="J21" s="16">
        <v>30</v>
      </c>
      <c r="K21" s="18">
        <f t="shared" si="8"/>
        <v>82.62</v>
      </c>
    </row>
    <row r="22" ht="25" customHeight="1" spans="1:11">
      <c r="A22" s="8">
        <v>4</v>
      </c>
      <c r="B22" s="15" t="s">
        <v>43</v>
      </c>
      <c r="C22" s="15">
        <v>2172003</v>
      </c>
      <c r="D22" s="15" t="s">
        <v>44</v>
      </c>
      <c r="E22" s="16">
        <v>69.5</v>
      </c>
      <c r="F22" s="16">
        <f t="shared" si="6"/>
        <v>20.85</v>
      </c>
      <c r="G22" s="16">
        <v>73.2</v>
      </c>
      <c r="H22" s="16">
        <f t="shared" si="7"/>
        <v>29.28</v>
      </c>
      <c r="I22" s="16">
        <v>100</v>
      </c>
      <c r="J22" s="16">
        <v>30</v>
      </c>
      <c r="K22" s="18">
        <f t="shared" si="8"/>
        <v>80.13</v>
      </c>
    </row>
    <row r="23" ht="11" customHeight="1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ht="30" customHeight="1" spans="1:11">
      <c r="A24" s="5" t="s">
        <v>1</v>
      </c>
      <c r="B24" s="5" t="s">
        <v>2</v>
      </c>
      <c r="C24" s="6" t="s">
        <v>3</v>
      </c>
      <c r="D24" s="6" t="s">
        <v>4</v>
      </c>
      <c r="E24" s="7" t="s">
        <v>5</v>
      </c>
      <c r="F24" s="7" t="s">
        <v>6</v>
      </c>
      <c r="G24" s="7" t="s">
        <v>7</v>
      </c>
      <c r="H24" s="7" t="s">
        <v>8</v>
      </c>
      <c r="I24" s="17" t="s">
        <v>9</v>
      </c>
      <c r="J24" s="17" t="s">
        <v>10</v>
      </c>
      <c r="K24" s="17" t="s">
        <v>11</v>
      </c>
    </row>
    <row r="25" ht="25" customHeight="1" spans="1:11">
      <c r="A25" s="8">
        <v>1</v>
      </c>
      <c r="B25" s="15" t="s">
        <v>45</v>
      </c>
      <c r="C25" s="15">
        <v>2172004</v>
      </c>
      <c r="D25" s="15" t="s">
        <v>46</v>
      </c>
      <c r="E25" s="16">
        <v>72.1</v>
      </c>
      <c r="F25" s="16">
        <f t="shared" ref="F25:F28" si="9">E25*0.3</f>
        <v>21.63</v>
      </c>
      <c r="G25" s="16">
        <v>77.6</v>
      </c>
      <c r="H25" s="16">
        <f t="shared" ref="H25:H28" si="10">G25*0.4</f>
        <v>31.04</v>
      </c>
      <c r="I25" s="16">
        <v>100</v>
      </c>
      <c r="J25" s="16">
        <v>30</v>
      </c>
      <c r="K25" s="18">
        <f t="shared" ref="K25:K28" si="11">F25+H25+J25</f>
        <v>82.67</v>
      </c>
    </row>
    <row r="26" ht="25" customHeight="1" spans="1:11">
      <c r="A26" s="8">
        <v>2</v>
      </c>
      <c r="B26" s="15" t="s">
        <v>47</v>
      </c>
      <c r="C26" s="15">
        <v>2172004</v>
      </c>
      <c r="D26" s="15" t="s">
        <v>48</v>
      </c>
      <c r="E26" s="16">
        <v>72</v>
      </c>
      <c r="F26" s="16">
        <f t="shared" si="9"/>
        <v>21.6</v>
      </c>
      <c r="G26" s="16">
        <v>76</v>
      </c>
      <c r="H26" s="16">
        <f t="shared" si="10"/>
        <v>30.4</v>
      </c>
      <c r="I26" s="16">
        <v>100</v>
      </c>
      <c r="J26" s="16">
        <v>30</v>
      </c>
      <c r="K26" s="18">
        <f t="shared" si="11"/>
        <v>82</v>
      </c>
    </row>
    <row r="27" ht="25" customHeight="1" spans="1:11">
      <c r="A27" s="8">
        <v>3</v>
      </c>
      <c r="B27" s="15" t="s">
        <v>49</v>
      </c>
      <c r="C27" s="15">
        <v>2172004</v>
      </c>
      <c r="D27" s="15" t="s">
        <v>50</v>
      </c>
      <c r="E27" s="16">
        <v>65.2</v>
      </c>
      <c r="F27" s="16">
        <f t="shared" si="9"/>
        <v>19.56</v>
      </c>
      <c r="G27" s="16">
        <v>77.8</v>
      </c>
      <c r="H27" s="16">
        <f t="shared" si="10"/>
        <v>31.12</v>
      </c>
      <c r="I27" s="16">
        <v>100</v>
      </c>
      <c r="J27" s="16">
        <v>30</v>
      </c>
      <c r="K27" s="18">
        <f t="shared" si="11"/>
        <v>80.68</v>
      </c>
    </row>
    <row r="28" ht="25" customHeight="1" spans="1:11">
      <c r="A28" s="8">
        <v>4</v>
      </c>
      <c r="B28" s="15" t="s">
        <v>51</v>
      </c>
      <c r="C28" s="15">
        <v>2172004</v>
      </c>
      <c r="D28" s="15" t="s">
        <v>52</v>
      </c>
      <c r="E28" s="16">
        <v>58.2</v>
      </c>
      <c r="F28" s="16">
        <f t="shared" si="9"/>
        <v>17.46</v>
      </c>
      <c r="G28" s="16">
        <v>73.4</v>
      </c>
      <c r="H28" s="16">
        <f t="shared" si="10"/>
        <v>29.36</v>
      </c>
      <c r="I28" s="16">
        <v>100</v>
      </c>
      <c r="J28" s="16">
        <v>30</v>
      </c>
      <c r="K28" s="18">
        <f t="shared" si="11"/>
        <v>76.82</v>
      </c>
    </row>
    <row r="29" ht="11" customHeight="1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ht="30" customHeight="1" spans="1:11">
      <c r="A30" s="5" t="s">
        <v>1</v>
      </c>
      <c r="B30" s="5" t="s">
        <v>2</v>
      </c>
      <c r="C30" s="6" t="s">
        <v>3</v>
      </c>
      <c r="D30" s="6" t="s">
        <v>4</v>
      </c>
      <c r="E30" s="7" t="s">
        <v>5</v>
      </c>
      <c r="F30" s="7" t="s">
        <v>6</v>
      </c>
      <c r="G30" s="7" t="s">
        <v>7</v>
      </c>
      <c r="H30" s="7" t="s">
        <v>8</v>
      </c>
      <c r="I30" s="17" t="s">
        <v>9</v>
      </c>
      <c r="J30" s="17" t="s">
        <v>10</v>
      </c>
      <c r="K30" s="17" t="s">
        <v>11</v>
      </c>
    </row>
    <row r="31" ht="25" customHeight="1" spans="1:11">
      <c r="A31" s="8">
        <v>1</v>
      </c>
      <c r="B31" s="15" t="s">
        <v>53</v>
      </c>
      <c r="C31" s="15">
        <v>2172005</v>
      </c>
      <c r="D31" s="15" t="s">
        <v>54</v>
      </c>
      <c r="E31" s="16">
        <v>69.7</v>
      </c>
      <c r="F31" s="16">
        <f t="shared" ref="F31:F34" si="12">E31*0.3</f>
        <v>20.91</v>
      </c>
      <c r="G31" s="16">
        <v>77</v>
      </c>
      <c r="H31" s="16">
        <f t="shared" ref="H31:H34" si="13">G31*0.4</f>
        <v>30.8</v>
      </c>
      <c r="I31" s="16">
        <v>100</v>
      </c>
      <c r="J31" s="16">
        <v>30</v>
      </c>
      <c r="K31" s="18">
        <f t="shared" ref="K31:K34" si="14">F31+H31+J31</f>
        <v>81.71</v>
      </c>
    </row>
    <row r="32" ht="25" customHeight="1" spans="1:11">
      <c r="A32" s="8">
        <v>2</v>
      </c>
      <c r="B32" s="15" t="s">
        <v>55</v>
      </c>
      <c r="C32" s="15">
        <v>2172005</v>
      </c>
      <c r="D32" s="15" t="s">
        <v>56</v>
      </c>
      <c r="E32" s="16">
        <v>66.6</v>
      </c>
      <c r="F32" s="16">
        <f t="shared" si="12"/>
        <v>19.98</v>
      </c>
      <c r="G32" s="16">
        <v>73.8</v>
      </c>
      <c r="H32" s="16">
        <f t="shared" si="13"/>
        <v>29.52</v>
      </c>
      <c r="I32" s="16">
        <v>100</v>
      </c>
      <c r="J32" s="16">
        <v>30</v>
      </c>
      <c r="K32" s="18">
        <f t="shared" si="14"/>
        <v>79.5</v>
      </c>
    </row>
    <row r="33" ht="25" customHeight="1" spans="1:11">
      <c r="A33" s="8">
        <v>3</v>
      </c>
      <c r="B33" s="15" t="s">
        <v>57</v>
      </c>
      <c r="C33" s="15">
        <v>2172005</v>
      </c>
      <c r="D33" s="15" t="s">
        <v>58</v>
      </c>
      <c r="E33" s="16">
        <v>58.2</v>
      </c>
      <c r="F33" s="16">
        <f t="shared" si="12"/>
        <v>17.46</v>
      </c>
      <c r="G33" s="16">
        <v>71.8</v>
      </c>
      <c r="H33" s="16">
        <f t="shared" si="13"/>
        <v>28.72</v>
      </c>
      <c r="I33" s="16">
        <v>100</v>
      </c>
      <c r="J33" s="16">
        <v>30</v>
      </c>
      <c r="K33" s="18">
        <f t="shared" si="14"/>
        <v>76.18</v>
      </c>
    </row>
    <row r="34" s="1" customFormat="1" ht="25" customHeight="1" spans="1:11">
      <c r="A34" s="8">
        <v>4</v>
      </c>
      <c r="B34" s="15" t="s">
        <v>59</v>
      </c>
      <c r="C34" s="15">
        <v>2172005</v>
      </c>
      <c r="D34" s="15" t="s">
        <v>60</v>
      </c>
      <c r="E34" s="16">
        <v>55.7</v>
      </c>
      <c r="F34" s="16">
        <f t="shared" si="12"/>
        <v>16.71</v>
      </c>
      <c r="G34" s="16">
        <v>72</v>
      </c>
      <c r="H34" s="16">
        <f t="shared" si="13"/>
        <v>28.8</v>
      </c>
      <c r="I34" s="16">
        <v>100</v>
      </c>
      <c r="J34" s="16">
        <v>30</v>
      </c>
      <c r="K34" s="18">
        <f t="shared" si="14"/>
        <v>75.51</v>
      </c>
    </row>
    <row r="35" ht="11" customHeight="1" spans="1:1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ht="30" customHeight="1" spans="1:11">
      <c r="A36" s="5" t="s">
        <v>1</v>
      </c>
      <c r="B36" s="5" t="s">
        <v>2</v>
      </c>
      <c r="C36" s="6" t="s">
        <v>3</v>
      </c>
      <c r="D36" s="6" t="s">
        <v>4</v>
      </c>
      <c r="E36" s="7" t="s">
        <v>5</v>
      </c>
      <c r="F36" s="7" t="s">
        <v>6</v>
      </c>
      <c r="G36" s="7" t="s">
        <v>7</v>
      </c>
      <c r="H36" s="7" t="s">
        <v>8</v>
      </c>
      <c r="I36" s="17" t="s">
        <v>9</v>
      </c>
      <c r="J36" s="17" t="s">
        <v>10</v>
      </c>
      <c r="K36" s="17" t="s">
        <v>11</v>
      </c>
    </row>
    <row r="37" ht="25" customHeight="1" spans="1:11">
      <c r="A37" s="8">
        <v>1</v>
      </c>
      <c r="B37" s="15" t="s">
        <v>61</v>
      </c>
      <c r="C37" s="15">
        <v>2172006</v>
      </c>
      <c r="D37" s="15" t="s">
        <v>62</v>
      </c>
      <c r="E37" s="16">
        <v>67.7</v>
      </c>
      <c r="F37" s="16">
        <f t="shared" ref="F37:F42" si="15">E37*0.3</f>
        <v>20.31</v>
      </c>
      <c r="G37" s="16">
        <v>78.2</v>
      </c>
      <c r="H37" s="16">
        <f t="shared" ref="H37:H42" si="16">G37*0.4</f>
        <v>31.28</v>
      </c>
      <c r="I37" s="16">
        <v>100</v>
      </c>
      <c r="J37" s="16">
        <v>30</v>
      </c>
      <c r="K37" s="18">
        <f t="shared" ref="K37:K42" si="17">F37+H37+J37</f>
        <v>81.59</v>
      </c>
    </row>
    <row r="38" ht="25" customHeight="1" spans="1:11">
      <c r="A38" s="8">
        <v>2</v>
      </c>
      <c r="B38" s="15" t="s">
        <v>63</v>
      </c>
      <c r="C38" s="15">
        <v>2172006</v>
      </c>
      <c r="D38" s="15" t="s">
        <v>64</v>
      </c>
      <c r="E38" s="16">
        <v>68.3</v>
      </c>
      <c r="F38" s="16">
        <f t="shared" si="15"/>
        <v>20.49</v>
      </c>
      <c r="G38" s="16">
        <v>73.8</v>
      </c>
      <c r="H38" s="16">
        <f t="shared" si="16"/>
        <v>29.52</v>
      </c>
      <c r="I38" s="16">
        <v>100</v>
      </c>
      <c r="J38" s="16">
        <v>30</v>
      </c>
      <c r="K38" s="18">
        <f t="shared" si="17"/>
        <v>80.01</v>
      </c>
    </row>
    <row r="39" ht="25" customHeight="1" spans="1:11">
      <c r="A39" s="8">
        <v>3</v>
      </c>
      <c r="B39" s="15" t="s">
        <v>65</v>
      </c>
      <c r="C39" s="15">
        <v>2172006</v>
      </c>
      <c r="D39" s="15" t="s">
        <v>66</v>
      </c>
      <c r="E39" s="16">
        <v>58.3</v>
      </c>
      <c r="F39" s="16">
        <f t="shared" si="15"/>
        <v>17.49</v>
      </c>
      <c r="G39" s="16">
        <v>79</v>
      </c>
      <c r="H39" s="16">
        <f t="shared" si="16"/>
        <v>31.6</v>
      </c>
      <c r="I39" s="16">
        <v>100</v>
      </c>
      <c r="J39" s="16">
        <v>30</v>
      </c>
      <c r="K39" s="18">
        <f t="shared" si="17"/>
        <v>79.09</v>
      </c>
    </row>
    <row r="40" ht="25" customHeight="1" spans="1:11">
      <c r="A40" s="8">
        <v>4</v>
      </c>
      <c r="B40" s="15" t="s">
        <v>67</v>
      </c>
      <c r="C40" s="15">
        <v>2172006</v>
      </c>
      <c r="D40" s="15" t="s">
        <v>68</v>
      </c>
      <c r="E40" s="16">
        <v>55.5</v>
      </c>
      <c r="F40" s="16">
        <f t="shared" si="15"/>
        <v>16.65</v>
      </c>
      <c r="G40" s="16">
        <v>71.4</v>
      </c>
      <c r="H40" s="16">
        <f t="shared" si="16"/>
        <v>28.56</v>
      </c>
      <c r="I40" s="16">
        <v>100</v>
      </c>
      <c r="J40" s="16">
        <v>30</v>
      </c>
      <c r="K40" s="18">
        <f t="shared" si="17"/>
        <v>75.21</v>
      </c>
    </row>
    <row r="41" ht="25" customHeight="1" spans="1:11">
      <c r="A41" s="8">
        <v>5</v>
      </c>
      <c r="B41" s="15" t="s">
        <v>69</v>
      </c>
      <c r="C41" s="15">
        <v>2172006</v>
      </c>
      <c r="D41" s="15" t="s">
        <v>70</v>
      </c>
      <c r="E41" s="16">
        <v>47.9</v>
      </c>
      <c r="F41" s="16">
        <f t="shared" si="15"/>
        <v>14.37</v>
      </c>
      <c r="G41" s="16">
        <v>72.2</v>
      </c>
      <c r="H41" s="16">
        <f t="shared" si="16"/>
        <v>28.88</v>
      </c>
      <c r="I41" s="16">
        <v>100</v>
      </c>
      <c r="J41" s="16">
        <v>30</v>
      </c>
      <c r="K41" s="18">
        <f t="shared" si="17"/>
        <v>73.25</v>
      </c>
    </row>
    <row r="42" s="1" customFormat="1" ht="25" customHeight="1" spans="1:11">
      <c r="A42" s="8">
        <v>6</v>
      </c>
      <c r="B42" s="15" t="s">
        <v>71</v>
      </c>
      <c r="C42" s="15">
        <v>2172006</v>
      </c>
      <c r="D42" s="15" t="s">
        <v>72</v>
      </c>
      <c r="E42" s="16">
        <v>44.3</v>
      </c>
      <c r="F42" s="16">
        <f t="shared" si="15"/>
        <v>13.29</v>
      </c>
      <c r="G42" s="16">
        <v>74.6</v>
      </c>
      <c r="H42" s="16">
        <f t="shared" si="16"/>
        <v>29.84</v>
      </c>
      <c r="I42" s="16">
        <v>100</v>
      </c>
      <c r="J42" s="16">
        <v>30</v>
      </c>
      <c r="K42" s="18">
        <f t="shared" si="17"/>
        <v>73.13</v>
      </c>
    </row>
  </sheetData>
  <mergeCells count="6">
    <mergeCell ref="A1:K1"/>
    <mergeCell ref="A7:K7"/>
    <mergeCell ref="A17:K17"/>
    <mergeCell ref="A23:K23"/>
    <mergeCell ref="A29:K29"/>
    <mergeCell ref="A35:K35"/>
  </mergeCells>
  <printOptions horizontalCentered="1"/>
  <pageMargins left="0.196527777777778" right="0.196527777777778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2022-08-18T03:56:00Z</dcterms:created>
  <dcterms:modified xsi:type="dcterms:W3CDTF">2022-08-26T03:09:54Z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770BEAEC98E94B8EA464CACB48302E5C</vt:lpwstr>
  </property>
  <property fmtid="{D5CDD505-2E9C-101B-9397-08002B2CF9AE}" pid="3" name="KSOProductBuildVer">
    <vt:lpwstr>2052-11.1.0.11636</vt:lpwstr>
  </property>
</Properties>
</file>