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需要" sheetId="1" r:id="rId1"/>
  </sheets>
  <definedNames>
    <definedName name="_xlnm.Print_Titles" localSheetId="0">工作需要!$1:$1</definedName>
  </definedNames>
  <calcPr calcId="144525"/>
</workbook>
</file>

<file path=xl/sharedStrings.xml><?xml version="1.0" encoding="utf-8"?>
<sst xmlns="http://schemas.openxmlformats.org/spreadsheetml/2006/main" count="70" uniqueCount="29">
  <si>
    <t>汶川县2024年公开选调机关事业单位工作人员考试总成绩（工作需要）</t>
  </si>
  <si>
    <t>序号</t>
  </si>
  <si>
    <t>姓 名</t>
  </si>
  <si>
    <t>性别</t>
  </si>
  <si>
    <t>报考职（岗）位编码</t>
  </si>
  <si>
    <t>准考证号</t>
  </si>
  <si>
    <t>笔试成绩</t>
  </si>
  <si>
    <t>笔试折合 成绩</t>
  </si>
  <si>
    <t>面试成绩</t>
  </si>
  <si>
    <t>面试折合   成绩</t>
  </si>
  <si>
    <t>实绩量化考核成绩</t>
  </si>
  <si>
    <t>实绩量化考核 折合成绩</t>
  </si>
  <si>
    <t>总成绩</t>
  </si>
  <si>
    <t>陈鑫</t>
  </si>
  <si>
    <t>男</t>
  </si>
  <si>
    <t>公010</t>
  </si>
  <si>
    <t>陈跃柳</t>
  </si>
  <si>
    <t>女</t>
  </si>
  <si>
    <t>公016</t>
  </si>
  <si>
    <t>坤开菊</t>
  </si>
  <si>
    <t>综012</t>
  </si>
  <si>
    <t>王彩</t>
  </si>
  <si>
    <t>综003</t>
  </si>
  <si>
    <t>张建华</t>
  </si>
  <si>
    <t>卫014</t>
  </si>
  <si>
    <t>胡晓兰</t>
  </si>
  <si>
    <t>卫005</t>
  </si>
  <si>
    <t>陈雨</t>
  </si>
  <si>
    <t>卫003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</si>
</sst>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sz val="10"/>
      <name val="宋体"/>
      <charset val="134"/>
      <scheme val="minor"/>
    </font>
    <font>
      <b/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/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0" borderId="1" xfId="18" applyFont="1" applyFill="1" applyBorder="1" applyAlignment="1" applyProtection="1">
      <alignment horizontal="center" vertical="center" wrapText="1"/>
      <protection locked="0"/>
    </xf>
    <xf numFmtId="176" fontId="4" fillId="0" borderId="1" xfId="18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1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18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汶川县县内要求调动人员名单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"/>
  <sheetViews>
    <sheetView tabSelected="1" workbookViewId="0">
      <selection activeCell="P5" sqref="P5"/>
    </sheetView>
  </sheetViews>
  <sheetFormatPr defaultColWidth="9" defaultRowHeight="13.5"/>
  <cols>
    <col min="1" max="1" width="8.75" customWidth="1"/>
    <col min="2" max="2" width="11.75" customWidth="1"/>
    <col min="3" max="3" width="9.375" customWidth="1"/>
    <col min="4" max="4" width="17.125" style="2" customWidth="1"/>
    <col min="5" max="5" width="11.625" style="2" customWidth="1"/>
    <col min="6" max="6" width="12.375" style="3" customWidth="1"/>
    <col min="7" max="7" width="10.4583333333333" style="3" customWidth="1"/>
    <col min="8" max="8" width="9.875" style="3" customWidth="1"/>
    <col min="9" max="9" width="11.5" style="3" customWidth="1"/>
    <col min="10" max="10" width="14" style="3" customWidth="1"/>
    <col min="11" max="11" width="15.5" style="3" customWidth="1"/>
    <col min="12" max="12" width="11.75" style="3" customWidth="1"/>
  </cols>
  <sheetData>
    <row r="1" ht="57" customHeight="1" spans="1:12">
      <c r="A1" s="4" t="s">
        <v>0</v>
      </c>
      <c r="B1" s="4"/>
      <c r="C1" s="4"/>
      <c r="D1" s="4"/>
      <c r="E1" s="4"/>
      <c r="F1" s="5"/>
      <c r="G1" s="5"/>
      <c r="H1" s="5"/>
      <c r="I1" s="5"/>
      <c r="J1" s="5"/>
      <c r="K1" s="5"/>
      <c r="L1" s="5"/>
    </row>
    <row r="2" ht="15" customHeight="1" spans="1:12">
      <c r="A2" s="6"/>
      <c r="B2" s="6"/>
      <c r="C2" s="6"/>
      <c r="D2" s="7"/>
      <c r="E2" s="7"/>
      <c r="F2" s="8"/>
      <c r="G2" s="8"/>
      <c r="H2" s="8"/>
      <c r="I2" s="8"/>
      <c r="J2" s="8"/>
      <c r="K2" s="8"/>
      <c r="L2" s="8"/>
    </row>
    <row r="3" ht="42" customHeight="1" spans="1:1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</row>
    <row r="4" s="1" customFormat="1" ht="30" customHeight="1" spans="1:12">
      <c r="A4" s="11">
        <v>1</v>
      </c>
      <c r="B4" s="11" t="s">
        <v>13</v>
      </c>
      <c r="C4" s="11" t="s">
        <v>14</v>
      </c>
      <c r="D4" s="11">
        <v>1172007</v>
      </c>
      <c r="E4" s="21" t="s">
        <v>15</v>
      </c>
      <c r="F4" s="12">
        <v>90.45</v>
      </c>
      <c r="G4" s="12">
        <f>F4*0.4</f>
        <v>36.18</v>
      </c>
      <c r="H4" s="12">
        <v>74.67</v>
      </c>
      <c r="I4" s="12">
        <f>H4*0.4</f>
        <v>29.868</v>
      </c>
      <c r="J4" s="12">
        <v>78.5</v>
      </c>
      <c r="K4" s="12">
        <f>J4*0.2</f>
        <v>15.7</v>
      </c>
      <c r="L4" s="12">
        <f t="shared" ref="L4:L9" si="0">G4+I4+K4</f>
        <v>81.748</v>
      </c>
    </row>
    <row r="5" s="1" customFormat="1" ht="30" customHeight="1" spans="1:12">
      <c r="A5" s="11">
        <v>2</v>
      </c>
      <c r="B5" s="11" t="s">
        <v>16</v>
      </c>
      <c r="C5" s="11" t="s">
        <v>17</v>
      </c>
      <c r="D5" s="11">
        <v>1172007</v>
      </c>
      <c r="E5" s="21" t="s">
        <v>18</v>
      </c>
      <c r="F5" s="12">
        <v>78.15</v>
      </c>
      <c r="G5" s="12">
        <f>F5*0.4</f>
        <v>31.26</v>
      </c>
      <c r="H5" s="12">
        <v>81.33</v>
      </c>
      <c r="I5" s="12">
        <f>H5*0.4</f>
        <v>32.532</v>
      </c>
      <c r="J5" s="12">
        <v>71.83</v>
      </c>
      <c r="K5" s="12">
        <f>J5*0.2</f>
        <v>14.366</v>
      </c>
      <c r="L5" s="12">
        <f t="shared" si="0"/>
        <v>78.158</v>
      </c>
    </row>
    <row r="6" ht="15" customHeight="1" spans="1:12">
      <c r="A6" s="6"/>
      <c r="B6" s="6"/>
      <c r="C6" s="6"/>
      <c r="D6" s="7"/>
      <c r="E6" s="7"/>
      <c r="F6" s="8"/>
      <c r="G6" s="8"/>
      <c r="H6" s="8"/>
      <c r="I6" s="8"/>
      <c r="J6" s="8"/>
      <c r="K6" s="8"/>
      <c r="L6" s="8"/>
    </row>
    <row r="7" ht="42" customHeight="1" spans="1:12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10" t="s">
        <v>6</v>
      </c>
      <c r="G7" s="10" t="s">
        <v>7</v>
      </c>
      <c r="H7" s="10" t="s">
        <v>8</v>
      </c>
      <c r="I7" s="10" t="s">
        <v>9</v>
      </c>
      <c r="J7" s="10" t="s">
        <v>10</v>
      </c>
      <c r="K7" s="10" t="s">
        <v>11</v>
      </c>
      <c r="L7" s="10" t="s">
        <v>12</v>
      </c>
    </row>
    <row r="8" ht="30" customHeight="1" spans="1:12">
      <c r="A8" s="11">
        <v>1</v>
      </c>
      <c r="B8" s="11" t="s">
        <v>19</v>
      </c>
      <c r="C8" s="11" t="s">
        <v>17</v>
      </c>
      <c r="D8" s="11">
        <v>1172008</v>
      </c>
      <c r="E8" s="21" t="s">
        <v>20</v>
      </c>
      <c r="F8" s="12">
        <v>77.5</v>
      </c>
      <c r="G8" s="12">
        <f t="shared" ref="G8:G13" si="1">F8*0.4</f>
        <v>31</v>
      </c>
      <c r="H8" s="12">
        <v>77</v>
      </c>
      <c r="I8" s="12">
        <f t="shared" ref="I8:I13" si="2">H8*0.4</f>
        <v>30.8</v>
      </c>
      <c r="J8" s="12">
        <v>100</v>
      </c>
      <c r="K8" s="12">
        <v>20</v>
      </c>
      <c r="L8" s="12">
        <f t="shared" si="0"/>
        <v>81.8</v>
      </c>
    </row>
    <row r="9" ht="30" customHeight="1" spans="1:12">
      <c r="A9" s="11">
        <v>2</v>
      </c>
      <c r="B9" s="11" t="s">
        <v>21</v>
      </c>
      <c r="C9" s="11" t="s">
        <v>17</v>
      </c>
      <c r="D9" s="11">
        <v>1172008</v>
      </c>
      <c r="E9" s="21" t="s">
        <v>22</v>
      </c>
      <c r="F9" s="12">
        <v>75.55</v>
      </c>
      <c r="G9" s="12">
        <f t="shared" si="1"/>
        <v>30.22</v>
      </c>
      <c r="H9" s="12">
        <v>78</v>
      </c>
      <c r="I9" s="12">
        <f t="shared" si="2"/>
        <v>31.2</v>
      </c>
      <c r="J9" s="12">
        <v>100</v>
      </c>
      <c r="K9" s="12">
        <v>20</v>
      </c>
      <c r="L9" s="12">
        <f t="shared" si="0"/>
        <v>81.42</v>
      </c>
    </row>
    <row r="10" ht="15" customHeight="1" spans="1:12">
      <c r="A10" s="6"/>
      <c r="B10" s="6"/>
      <c r="C10" s="6"/>
      <c r="D10" s="7"/>
      <c r="E10" s="7"/>
      <c r="F10" s="8"/>
      <c r="G10" s="8"/>
      <c r="H10" s="8"/>
      <c r="I10" s="8"/>
      <c r="J10" s="8"/>
      <c r="K10" s="8"/>
      <c r="L10" s="8"/>
    </row>
    <row r="11" ht="42" customHeight="1" spans="1:12">
      <c r="A11" s="13" t="s">
        <v>1</v>
      </c>
      <c r="B11" s="13" t="s">
        <v>2</v>
      </c>
      <c r="C11" s="9" t="s">
        <v>3</v>
      </c>
      <c r="D11" s="14" t="s">
        <v>4</v>
      </c>
      <c r="E11" s="15" t="s">
        <v>5</v>
      </c>
      <c r="F11" s="16" t="s">
        <v>6</v>
      </c>
      <c r="G11" s="16" t="s">
        <v>7</v>
      </c>
      <c r="H11" s="16" t="s">
        <v>8</v>
      </c>
      <c r="I11" s="16" t="s">
        <v>9</v>
      </c>
      <c r="J11" s="16" t="s">
        <v>10</v>
      </c>
      <c r="K11" s="16" t="s">
        <v>11</v>
      </c>
      <c r="L11" s="16" t="s">
        <v>12</v>
      </c>
    </row>
    <row r="12" customFormat="1" ht="30" customHeight="1" spans="1:12">
      <c r="A12" s="17">
        <v>1</v>
      </c>
      <c r="B12" s="11" t="s">
        <v>23</v>
      </c>
      <c r="C12" s="11" t="s">
        <v>17</v>
      </c>
      <c r="D12" s="18">
        <v>1172010</v>
      </c>
      <c r="E12" s="18" t="s">
        <v>24</v>
      </c>
      <c r="F12" s="12">
        <v>70.4</v>
      </c>
      <c r="G12" s="12">
        <f t="shared" si="1"/>
        <v>28.16</v>
      </c>
      <c r="H12" s="12">
        <v>82</v>
      </c>
      <c r="I12" s="12">
        <f t="shared" si="2"/>
        <v>32.8</v>
      </c>
      <c r="J12" s="12">
        <v>100</v>
      </c>
      <c r="K12" s="12">
        <v>20</v>
      </c>
      <c r="L12" s="12">
        <f>G12+I12+K12</f>
        <v>80.96</v>
      </c>
    </row>
    <row r="13" s="1" customFormat="1" ht="30" customHeight="1" spans="1:12">
      <c r="A13" s="17">
        <v>2</v>
      </c>
      <c r="B13" s="11" t="s">
        <v>25</v>
      </c>
      <c r="C13" s="11" t="s">
        <v>17</v>
      </c>
      <c r="D13" s="18">
        <v>1172010</v>
      </c>
      <c r="E13" s="18" t="s">
        <v>26</v>
      </c>
      <c r="F13" s="12">
        <v>75.6</v>
      </c>
      <c r="G13" s="12">
        <f t="shared" si="1"/>
        <v>30.24</v>
      </c>
      <c r="H13" s="12">
        <v>74.33</v>
      </c>
      <c r="I13" s="12">
        <f t="shared" si="2"/>
        <v>29.732</v>
      </c>
      <c r="J13" s="12">
        <v>100</v>
      </c>
      <c r="K13" s="12">
        <v>20</v>
      </c>
      <c r="L13" s="12">
        <f>G13+I13+K13</f>
        <v>79.972</v>
      </c>
    </row>
    <row r="14" ht="15" customHeight="1" spans="1:12">
      <c r="A14" s="19"/>
      <c r="B14" s="19"/>
      <c r="C14" s="19"/>
      <c r="D14" s="19"/>
      <c r="E14" s="19"/>
      <c r="F14" s="20"/>
      <c r="G14" s="20"/>
      <c r="H14" s="20"/>
      <c r="I14" s="20"/>
      <c r="J14" s="20"/>
      <c r="K14" s="20"/>
      <c r="L14" s="20"/>
    </row>
    <row r="15" ht="42" customHeight="1" spans="1:26">
      <c r="A15" s="13" t="s">
        <v>1</v>
      </c>
      <c r="B15" s="13" t="s">
        <v>2</v>
      </c>
      <c r="C15" s="9" t="s">
        <v>3</v>
      </c>
      <c r="D15" s="14" t="s">
        <v>4</v>
      </c>
      <c r="E15" s="15" t="s">
        <v>5</v>
      </c>
      <c r="F15" s="16" t="s">
        <v>6</v>
      </c>
      <c r="G15" s="16" t="s">
        <v>7</v>
      </c>
      <c r="H15" s="16" t="s">
        <v>8</v>
      </c>
      <c r="I15" s="16" t="s">
        <v>9</v>
      </c>
      <c r="J15" s="16" t="s">
        <v>10</v>
      </c>
      <c r="K15" s="16" t="s">
        <v>11</v>
      </c>
      <c r="L15" s="16" t="s">
        <v>12</v>
      </c>
      <c r="R15" s="2"/>
      <c r="U15" s="2"/>
      <c r="V15" s="3"/>
      <c r="W15" s="3"/>
      <c r="X15" s="3"/>
      <c r="Y15" s="3"/>
      <c r="Z15" s="3"/>
    </row>
    <row r="16" ht="30" customHeight="1" spans="1:26">
      <c r="A16" s="11">
        <v>1</v>
      </c>
      <c r="B16" s="11" t="s">
        <v>27</v>
      </c>
      <c r="C16" s="11" t="s">
        <v>14</v>
      </c>
      <c r="D16" s="18">
        <v>1172011</v>
      </c>
      <c r="E16" s="18" t="s">
        <v>28</v>
      </c>
      <c r="F16" s="12">
        <v>69.8</v>
      </c>
      <c r="G16" s="12">
        <f>F16*0.4</f>
        <v>27.92</v>
      </c>
      <c r="H16" s="12">
        <v>72</v>
      </c>
      <c r="I16" s="12">
        <f>H16*0.4</f>
        <v>28.8</v>
      </c>
      <c r="J16" s="12">
        <v>99</v>
      </c>
      <c r="K16" s="12">
        <v>19.8</v>
      </c>
      <c r="L16" s="12">
        <f>G16+I16+K16:K17</f>
        <v>76.52</v>
      </c>
      <c r="R16" s="2"/>
      <c r="U16" s="2"/>
      <c r="V16" s="3"/>
      <c r="W16" s="3"/>
      <c r="X16" s="3"/>
      <c r="Y16" s="3"/>
      <c r="Z16" s="3"/>
    </row>
  </sheetData>
  <mergeCells count="5">
    <mergeCell ref="A1:L1"/>
    <mergeCell ref="A2:L2"/>
    <mergeCell ref="A6:L6"/>
    <mergeCell ref="A10:L10"/>
    <mergeCell ref="A14:L14"/>
  </mergeCells>
  <printOptions horizontalCentered="1"/>
  <pageMargins left="0.196527777777778" right="0.196527777777778" top="0.196527777777778" bottom="0" header="0.5" footer="0.5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工作需要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空气里的泡泡</cp:lastModifiedBy>
  <dcterms:created xsi:type="dcterms:W3CDTF">2024-09-11T02:21:00Z</dcterms:created>
  <dcterms:modified xsi:type="dcterms:W3CDTF">2024-09-11T03:30:04Z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398AF7F4D32B4C649F306EB3D1D4690A</vt:lpwstr>
  </property>
  <property fmtid="{D5CDD505-2E9C-101B-9397-08002B2CF9AE}" pid="3" name="KSOProductBuildVer">
    <vt:lpwstr>2052-11.8.2.12094</vt:lpwstr>
  </property>
</Properties>
</file>