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" sheetId="2" r:id="rId1"/>
  </sheets>
  <definedNames>
    <definedName name="_xlnm.Print_Titles" localSheetId="0">'照顾困难（含团聚工程）'!$1:$1</definedName>
  </definedNames>
  <calcPr calcId="144525"/>
</workbook>
</file>

<file path=xl/sharedStrings.xml><?xml version="1.0" encoding="utf-8"?>
<sst xmlns="http://schemas.openxmlformats.org/spreadsheetml/2006/main" count="115" uniqueCount="73">
  <si>
    <t>汶川县2023年公开选调机关事业单位工作人员进考试总成绩〔照顾困难（含团聚工程）〕</t>
  </si>
  <si>
    <t>序号</t>
  </si>
  <si>
    <t>姓 名</t>
  </si>
  <si>
    <t>报考职位    编码</t>
  </si>
  <si>
    <t>准考证号</t>
  </si>
  <si>
    <t>笔试  成绩</t>
  </si>
  <si>
    <t>折合后笔试成绩（40%）</t>
  </si>
  <si>
    <t>面试  成绩</t>
  </si>
  <si>
    <t>折合后面试成绩（40%）</t>
  </si>
  <si>
    <t>实绩量化考核成绩</t>
  </si>
  <si>
    <t>实绩量化折合考核成绩（20%）</t>
  </si>
  <si>
    <t>考试      总成绩</t>
  </si>
  <si>
    <t>熊晓雷</t>
  </si>
  <si>
    <t>公013</t>
  </si>
  <si>
    <t>陈琴</t>
  </si>
  <si>
    <t>公041</t>
  </si>
  <si>
    <t>82.60</t>
  </si>
  <si>
    <t>康艳</t>
  </si>
  <si>
    <t>公034</t>
  </si>
  <si>
    <t>84.50</t>
  </si>
  <si>
    <t>袁婧</t>
  </si>
  <si>
    <t>公005</t>
  </si>
  <si>
    <t>83.40</t>
  </si>
  <si>
    <t>何振华</t>
  </si>
  <si>
    <t>公001</t>
  </si>
  <si>
    <t>81.40</t>
  </si>
  <si>
    <t>若满</t>
  </si>
  <si>
    <t>公043</t>
  </si>
  <si>
    <t>80.60</t>
  </si>
  <si>
    <t>报考职位  编码</t>
  </si>
  <si>
    <t>巫光明</t>
  </si>
  <si>
    <t>公024</t>
  </si>
  <si>
    <t>81.00</t>
  </si>
  <si>
    <t>古莉</t>
  </si>
  <si>
    <t>公037</t>
  </si>
  <si>
    <t>81.70</t>
  </si>
  <si>
    <t>邹颖</t>
  </si>
  <si>
    <t>公032</t>
  </si>
  <si>
    <t>80.70</t>
  </si>
  <si>
    <t>董娟</t>
  </si>
  <si>
    <t>公018</t>
  </si>
  <si>
    <t>80.40</t>
  </si>
  <si>
    <t>贾益越</t>
  </si>
  <si>
    <t>公012</t>
  </si>
  <si>
    <t>82.10</t>
  </si>
  <si>
    <t>余波</t>
  </si>
  <si>
    <t>公044</t>
  </si>
  <si>
    <t>笔试   成绩</t>
  </si>
  <si>
    <t>王宇虹</t>
  </si>
  <si>
    <t>综021</t>
  </si>
  <si>
    <t>83.00</t>
  </si>
  <si>
    <t>刘玲</t>
  </si>
  <si>
    <t>综026</t>
  </si>
  <si>
    <t>84.00</t>
  </si>
  <si>
    <t>董媛</t>
  </si>
  <si>
    <t>教008</t>
  </si>
  <si>
    <t>73.00</t>
  </si>
  <si>
    <t>刘吉燕</t>
  </si>
  <si>
    <t>教003</t>
  </si>
  <si>
    <t>67.80</t>
  </si>
  <si>
    <t>考试     总成绩</t>
  </si>
  <si>
    <t>杨之昌</t>
  </si>
  <si>
    <t>卫009</t>
  </si>
  <si>
    <t>77.70</t>
  </si>
  <si>
    <t>张娅</t>
  </si>
  <si>
    <t>卫013</t>
  </si>
  <si>
    <t>69.40</t>
  </si>
  <si>
    <t>蒋思娅</t>
  </si>
  <si>
    <t>卫010</t>
  </si>
  <si>
    <t>69.80</t>
  </si>
  <si>
    <t>陈莎</t>
  </si>
  <si>
    <t>卫007</t>
  </si>
  <si>
    <t>67.20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</si>
</sst>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\(0.00\)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8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1" xfId="1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  <xf numFmtId="176" fontId="3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Q8" sqref="Q8"/>
    </sheetView>
  </sheetViews>
  <sheetFormatPr defaultColWidth="9" defaultRowHeight="13.5"/>
  <cols>
    <col min="1" max="1" width="9.25" customWidth="1"/>
    <col min="2" max="2" width="10.125" customWidth="1"/>
    <col min="3" max="3" width="10.875" customWidth="1"/>
    <col min="4" max="4" width="12.25" customWidth="1"/>
    <col min="5" max="5" width="8.25" style="1" customWidth="1"/>
    <col min="6" max="6" width="17.125" style="1" customWidth="1"/>
    <col min="7" max="7" width="8.5" style="1" customWidth="1"/>
    <col min="8" max="8" width="17.25" style="1" customWidth="1"/>
    <col min="9" max="9" width="13.875" style="1" customWidth="1"/>
    <col min="10" max="10" width="22.75" style="1" customWidth="1"/>
    <col min="11" max="11" width="11.125" style="1" customWidth="1"/>
  </cols>
  <sheetData>
    <row r="1" ht="55" customHeight="1" spans="1: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7" t="s">
        <v>9</v>
      </c>
      <c r="J2" s="17" t="s">
        <v>10</v>
      </c>
      <c r="K2" s="6" t="s">
        <v>11</v>
      </c>
    </row>
    <row r="3" ht="24" customHeight="1" spans="1:11">
      <c r="A3" s="7">
        <v>1</v>
      </c>
      <c r="B3" s="18" t="s">
        <v>12</v>
      </c>
      <c r="C3" s="8">
        <v>2172001</v>
      </c>
      <c r="D3" s="18" t="s">
        <v>13</v>
      </c>
      <c r="E3" s="9">
        <v>85.3</v>
      </c>
      <c r="F3" s="9">
        <f t="shared" ref="F3:F11" si="0">E3*0.4</f>
        <v>34.12</v>
      </c>
      <c r="G3" s="9">
        <v>76.4</v>
      </c>
      <c r="H3" s="9">
        <f t="shared" ref="H3:H11" si="1">G3*0.4</f>
        <v>30.56</v>
      </c>
      <c r="I3" s="9">
        <v>100</v>
      </c>
      <c r="J3" s="9">
        <v>20</v>
      </c>
      <c r="K3" s="9">
        <f t="shared" ref="K3:K8" si="2">F3+H3+J3</f>
        <v>84.68</v>
      </c>
    </row>
    <row r="4" ht="24" customHeight="1" spans="1:11">
      <c r="A4" s="7">
        <v>2</v>
      </c>
      <c r="B4" s="18" t="s">
        <v>14</v>
      </c>
      <c r="C4" s="8">
        <v>2172001</v>
      </c>
      <c r="D4" s="18" t="s">
        <v>15</v>
      </c>
      <c r="E4" s="19" t="s">
        <v>16</v>
      </c>
      <c r="F4" s="9">
        <f t="shared" si="0"/>
        <v>33.04</v>
      </c>
      <c r="G4" s="9">
        <v>78.8</v>
      </c>
      <c r="H4" s="9">
        <f t="shared" si="1"/>
        <v>31.52</v>
      </c>
      <c r="I4" s="9">
        <v>100</v>
      </c>
      <c r="J4" s="9">
        <v>20</v>
      </c>
      <c r="K4" s="9">
        <f t="shared" si="2"/>
        <v>84.56</v>
      </c>
    </row>
    <row r="5" ht="24" customHeight="1" spans="1:11">
      <c r="A5" s="7">
        <v>3</v>
      </c>
      <c r="B5" s="18" t="s">
        <v>17</v>
      </c>
      <c r="C5" s="8">
        <v>2172001</v>
      </c>
      <c r="D5" s="18" t="s">
        <v>18</v>
      </c>
      <c r="E5" s="19" t="s">
        <v>19</v>
      </c>
      <c r="F5" s="9">
        <f t="shared" si="0"/>
        <v>33.8</v>
      </c>
      <c r="G5" s="9">
        <v>76.48</v>
      </c>
      <c r="H5" s="9">
        <f t="shared" si="1"/>
        <v>30.592</v>
      </c>
      <c r="I5" s="9">
        <v>100</v>
      </c>
      <c r="J5" s="9">
        <v>20</v>
      </c>
      <c r="K5" s="9">
        <f t="shared" si="2"/>
        <v>84.392</v>
      </c>
    </row>
    <row r="6" ht="24" customHeight="1" spans="1:11">
      <c r="A6" s="7">
        <v>4</v>
      </c>
      <c r="B6" s="18" t="s">
        <v>20</v>
      </c>
      <c r="C6" s="8">
        <v>2172001</v>
      </c>
      <c r="D6" s="18" t="s">
        <v>21</v>
      </c>
      <c r="E6" s="19" t="s">
        <v>22</v>
      </c>
      <c r="F6" s="9">
        <f t="shared" si="0"/>
        <v>33.36</v>
      </c>
      <c r="G6" s="9">
        <v>77.1</v>
      </c>
      <c r="H6" s="9">
        <f t="shared" si="1"/>
        <v>30.84</v>
      </c>
      <c r="I6" s="9">
        <v>100</v>
      </c>
      <c r="J6" s="9">
        <v>20</v>
      </c>
      <c r="K6" s="9">
        <f t="shared" si="2"/>
        <v>84.2</v>
      </c>
    </row>
    <row r="7" ht="24" customHeight="1" spans="1:11">
      <c r="A7" s="7">
        <v>5</v>
      </c>
      <c r="B7" s="18" t="s">
        <v>23</v>
      </c>
      <c r="C7" s="8">
        <v>2172001</v>
      </c>
      <c r="D7" s="18" t="s">
        <v>24</v>
      </c>
      <c r="E7" s="19" t="s">
        <v>25</v>
      </c>
      <c r="F7" s="9">
        <f t="shared" si="0"/>
        <v>32.56</v>
      </c>
      <c r="G7" s="9">
        <v>78</v>
      </c>
      <c r="H7" s="9">
        <f t="shared" si="1"/>
        <v>31.2</v>
      </c>
      <c r="I7" s="9">
        <v>100</v>
      </c>
      <c r="J7" s="9">
        <v>20</v>
      </c>
      <c r="K7" s="9">
        <f t="shared" si="2"/>
        <v>83.76</v>
      </c>
    </row>
    <row r="8" ht="24" customHeight="1" spans="1:11">
      <c r="A8" s="7">
        <v>6</v>
      </c>
      <c r="B8" s="18" t="s">
        <v>26</v>
      </c>
      <c r="C8" s="8">
        <v>2172001</v>
      </c>
      <c r="D8" s="18" t="s">
        <v>27</v>
      </c>
      <c r="E8" s="19" t="s">
        <v>28</v>
      </c>
      <c r="F8" s="9">
        <f t="shared" si="0"/>
        <v>32.24</v>
      </c>
      <c r="G8" s="9">
        <v>76.7</v>
      </c>
      <c r="H8" s="9">
        <f t="shared" si="1"/>
        <v>30.68</v>
      </c>
      <c r="I8" s="9">
        <v>100</v>
      </c>
      <c r="J8" s="9">
        <v>20</v>
      </c>
      <c r="K8" s="9">
        <f t="shared" si="2"/>
        <v>82.92</v>
      </c>
    </row>
    <row r="9" ht="18" customHeight="1" spans="1:11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</row>
    <row r="10" ht="30" customHeight="1" spans="1:11">
      <c r="A10" s="12" t="s">
        <v>1</v>
      </c>
      <c r="B10" s="12" t="s">
        <v>2</v>
      </c>
      <c r="C10" s="13" t="s">
        <v>29</v>
      </c>
      <c r="D10" s="13" t="s">
        <v>4</v>
      </c>
      <c r="E10" s="14" t="s">
        <v>5</v>
      </c>
      <c r="F10" s="6" t="s">
        <v>6</v>
      </c>
      <c r="G10" s="14" t="s">
        <v>7</v>
      </c>
      <c r="H10" s="14" t="s">
        <v>8</v>
      </c>
      <c r="I10" s="17" t="s">
        <v>9</v>
      </c>
      <c r="J10" s="17" t="s">
        <v>10</v>
      </c>
      <c r="K10" s="6" t="s">
        <v>11</v>
      </c>
    </row>
    <row r="11" ht="24" customHeight="1" spans="1:11">
      <c r="A11" s="7">
        <v>1</v>
      </c>
      <c r="B11" s="18" t="s">
        <v>30</v>
      </c>
      <c r="C11" s="8">
        <v>2172002</v>
      </c>
      <c r="D11" s="18" t="s">
        <v>31</v>
      </c>
      <c r="E11" s="19" t="s">
        <v>32</v>
      </c>
      <c r="F11" s="9">
        <f t="shared" ref="F11:F19" si="3">E11*0.4</f>
        <v>32.4</v>
      </c>
      <c r="G11" s="9">
        <v>83.6</v>
      </c>
      <c r="H11" s="9">
        <f t="shared" ref="H11:H19" si="4">G11*0.4</f>
        <v>33.44</v>
      </c>
      <c r="I11" s="9">
        <v>100</v>
      </c>
      <c r="J11" s="9">
        <v>20</v>
      </c>
      <c r="K11" s="9">
        <f t="shared" ref="K11:K16" si="5">F11+H11+J11</f>
        <v>85.84</v>
      </c>
    </row>
    <row r="12" ht="24" customHeight="1" spans="1:11">
      <c r="A12" s="7">
        <v>2</v>
      </c>
      <c r="B12" s="18" t="s">
        <v>33</v>
      </c>
      <c r="C12" s="8">
        <v>2172002</v>
      </c>
      <c r="D12" s="18" t="s">
        <v>34</v>
      </c>
      <c r="E12" s="19" t="s">
        <v>35</v>
      </c>
      <c r="F12" s="9">
        <f t="shared" si="3"/>
        <v>32.68</v>
      </c>
      <c r="G12" s="9">
        <v>82.8</v>
      </c>
      <c r="H12" s="9">
        <f t="shared" si="4"/>
        <v>33.12</v>
      </c>
      <c r="I12" s="9">
        <v>100</v>
      </c>
      <c r="J12" s="9">
        <v>20</v>
      </c>
      <c r="K12" s="9">
        <f t="shared" si="5"/>
        <v>85.8</v>
      </c>
    </row>
    <row r="13" ht="24" customHeight="1" spans="1:11">
      <c r="A13" s="7">
        <v>3</v>
      </c>
      <c r="B13" s="18" t="s">
        <v>36</v>
      </c>
      <c r="C13" s="8">
        <v>2172002</v>
      </c>
      <c r="D13" s="18" t="s">
        <v>37</v>
      </c>
      <c r="E13" s="19" t="s">
        <v>38</v>
      </c>
      <c r="F13" s="9">
        <f t="shared" si="3"/>
        <v>32.28</v>
      </c>
      <c r="G13" s="9">
        <v>80.7</v>
      </c>
      <c r="H13" s="9">
        <f t="shared" si="4"/>
        <v>32.28</v>
      </c>
      <c r="I13" s="9">
        <v>100</v>
      </c>
      <c r="J13" s="9">
        <v>20</v>
      </c>
      <c r="K13" s="9">
        <f t="shared" si="5"/>
        <v>84.56</v>
      </c>
    </row>
    <row r="14" ht="24" customHeight="1" spans="1:11">
      <c r="A14" s="7">
        <v>4</v>
      </c>
      <c r="B14" s="18" t="s">
        <v>39</v>
      </c>
      <c r="C14" s="8">
        <v>2172002</v>
      </c>
      <c r="D14" s="18" t="s">
        <v>40</v>
      </c>
      <c r="E14" s="19" t="s">
        <v>41</v>
      </c>
      <c r="F14" s="9">
        <f t="shared" si="3"/>
        <v>32.16</v>
      </c>
      <c r="G14" s="9">
        <v>81</v>
      </c>
      <c r="H14" s="9">
        <f t="shared" si="4"/>
        <v>32.4</v>
      </c>
      <c r="I14" s="9">
        <v>100</v>
      </c>
      <c r="J14" s="9">
        <v>20</v>
      </c>
      <c r="K14" s="9">
        <f t="shared" si="5"/>
        <v>84.56</v>
      </c>
    </row>
    <row r="15" ht="24" customHeight="1" spans="1:11">
      <c r="A15" s="7">
        <v>5</v>
      </c>
      <c r="B15" s="18" t="s">
        <v>42</v>
      </c>
      <c r="C15" s="8">
        <v>2172002</v>
      </c>
      <c r="D15" s="18" t="s">
        <v>43</v>
      </c>
      <c r="E15" s="19" t="s">
        <v>44</v>
      </c>
      <c r="F15" s="9">
        <f t="shared" si="3"/>
        <v>32.84</v>
      </c>
      <c r="G15" s="9">
        <v>78.4</v>
      </c>
      <c r="H15" s="9">
        <f t="shared" si="4"/>
        <v>31.36</v>
      </c>
      <c r="I15" s="9">
        <v>100</v>
      </c>
      <c r="J15" s="9">
        <v>20</v>
      </c>
      <c r="K15" s="9">
        <f t="shared" si="5"/>
        <v>84.2</v>
      </c>
    </row>
    <row r="16" ht="24" customHeight="1" spans="1:11">
      <c r="A16" s="7">
        <v>6</v>
      </c>
      <c r="B16" s="18" t="s">
        <v>45</v>
      </c>
      <c r="C16" s="8">
        <v>2172002</v>
      </c>
      <c r="D16" s="18" t="s">
        <v>46</v>
      </c>
      <c r="E16" s="19" t="s">
        <v>35</v>
      </c>
      <c r="F16" s="9">
        <f t="shared" si="3"/>
        <v>32.68</v>
      </c>
      <c r="G16" s="9">
        <v>78</v>
      </c>
      <c r="H16" s="9">
        <f t="shared" si="4"/>
        <v>31.2</v>
      </c>
      <c r="I16" s="9">
        <v>100</v>
      </c>
      <c r="J16" s="9">
        <v>20</v>
      </c>
      <c r="K16" s="9">
        <f t="shared" si="5"/>
        <v>83.88</v>
      </c>
    </row>
    <row r="17" ht="18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32" customHeight="1" spans="1:11">
      <c r="A18" s="4" t="s">
        <v>1</v>
      </c>
      <c r="B18" s="4" t="s">
        <v>2</v>
      </c>
      <c r="C18" s="5" t="s">
        <v>3</v>
      </c>
      <c r="D18" s="5" t="s">
        <v>4</v>
      </c>
      <c r="E18" s="6" t="s">
        <v>47</v>
      </c>
      <c r="F18" s="6" t="s">
        <v>6</v>
      </c>
      <c r="G18" s="6" t="s">
        <v>7</v>
      </c>
      <c r="H18" s="6" t="s">
        <v>8</v>
      </c>
      <c r="I18" s="17" t="s">
        <v>9</v>
      </c>
      <c r="J18" s="17" t="s">
        <v>10</v>
      </c>
      <c r="K18" s="6" t="s">
        <v>11</v>
      </c>
    </row>
    <row r="19" ht="27" customHeight="1" spans="1:11">
      <c r="A19" s="7">
        <v>1</v>
      </c>
      <c r="B19" s="20" t="s">
        <v>48</v>
      </c>
      <c r="C19" s="15">
        <v>2172003</v>
      </c>
      <c r="D19" s="20" t="s">
        <v>49</v>
      </c>
      <c r="E19" s="21" t="s">
        <v>50</v>
      </c>
      <c r="F19" s="16">
        <f>E19*0.4</f>
        <v>33.2</v>
      </c>
      <c r="G19" s="16">
        <v>75</v>
      </c>
      <c r="H19" s="16">
        <f>G19*0.4</f>
        <v>30</v>
      </c>
      <c r="I19" s="16">
        <v>100</v>
      </c>
      <c r="J19" s="16">
        <v>20</v>
      </c>
      <c r="K19" s="16">
        <f>F19+H19+J19</f>
        <v>83.2</v>
      </c>
    </row>
    <row r="20" ht="27" customHeight="1" spans="1:11">
      <c r="A20" s="7">
        <v>2</v>
      </c>
      <c r="B20" s="20" t="s">
        <v>51</v>
      </c>
      <c r="C20" s="15">
        <v>2172003</v>
      </c>
      <c r="D20" s="20" t="s">
        <v>52</v>
      </c>
      <c r="E20" s="21" t="s">
        <v>53</v>
      </c>
      <c r="F20" s="16">
        <f>E20*0.4</f>
        <v>33.6</v>
      </c>
      <c r="G20" s="16">
        <v>72.6</v>
      </c>
      <c r="H20" s="16">
        <f>G20*0.4</f>
        <v>29.04</v>
      </c>
      <c r="I20" s="16">
        <v>100</v>
      </c>
      <c r="J20" s="16">
        <v>20</v>
      </c>
      <c r="K20" s="16">
        <f>F20+H20+J20</f>
        <v>82.64</v>
      </c>
    </row>
    <row r="21" ht="18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ht="31" customHeight="1" spans="1:11">
      <c r="A22" s="12" t="s">
        <v>1</v>
      </c>
      <c r="B22" s="12" t="s">
        <v>2</v>
      </c>
      <c r="C22" s="13" t="s">
        <v>29</v>
      </c>
      <c r="D22" s="13" t="s">
        <v>4</v>
      </c>
      <c r="E22" s="14" t="s">
        <v>47</v>
      </c>
      <c r="F22" s="6" t="s">
        <v>6</v>
      </c>
      <c r="G22" s="14" t="s">
        <v>7</v>
      </c>
      <c r="H22" s="14" t="s">
        <v>8</v>
      </c>
      <c r="I22" s="17" t="s">
        <v>9</v>
      </c>
      <c r="J22" s="17" t="s">
        <v>10</v>
      </c>
      <c r="K22" s="6" t="s">
        <v>11</v>
      </c>
    </row>
    <row r="23" ht="27" customHeight="1" spans="1:11">
      <c r="A23" s="7">
        <v>1</v>
      </c>
      <c r="B23" s="20" t="s">
        <v>54</v>
      </c>
      <c r="C23" s="15">
        <v>2172004</v>
      </c>
      <c r="D23" s="20" t="s">
        <v>55</v>
      </c>
      <c r="E23" s="21" t="s">
        <v>56</v>
      </c>
      <c r="F23" s="16">
        <f>E23*0.4</f>
        <v>29.2</v>
      </c>
      <c r="G23" s="16">
        <v>81.6</v>
      </c>
      <c r="H23" s="16">
        <f>G23*0.4</f>
        <v>32.64</v>
      </c>
      <c r="I23" s="16">
        <v>100</v>
      </c>
      <c r="J23" s="16">
        <v>20</v>
      </c>
      <c r="K23" s="16">
        <f>F23+H23+J23</f>
        <v>81.84</v>
      </c>
    </row>
    <row r="24" ht="27" customHeight="1" spans="1:11">
      <c r="A24" s="7">
        <v>2</v>
      </c>
      <c r="B24" s="20" t="s">
        <v>57</v>
      </c>
      <c r="C24" s="15">
        <v>2172004</v>
      </c>
      <c r="D24" s="20" t="s">
        <v>58</v>
      </c>
      <c r="E24" s="21" t="s">
        <v>59</v>
      </c>
      <c r="F24" s="16">
        <f>E24*0.4</f>
        <v>27.12</v>
      </c>
      <c r="G24" s="16">
        <v>78.8</v>
      </c>
      <c r="H24" s="16">
        <f>G24*0.4</f>
        <v>31.52</v>
      </c>
      <c r="I24" s="16">
        <v>100</v>
      </c>
      <c r="J24" s="16">
        <v>20</v>
      </c>
      <c r="K24" s="16">
        <f>F24+H24+J24</f>
        <v>78.64</v>
      </c>
    </row>
    <row r="25" ht="18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0" customHeight="1" spans="1:11">
      <c r="A26" s="12" t="s">
        <v>1</v>
      </c>
      <c r="B26" s="12" t="s">
        <v>2</v>
      </c>
      <c r="C26" s="13" t="s">
        <v>29</v>
      </c>
      <c r="D26" s="13" t="s">
        <v>4</v>
      </c>
      <c r="E26" s="14" t="s">
        <v>47</v>
      </c>
      <c r="F26" s="6" t="s">
        <v>6</v>
      </c>
      <c r="G26" s="14" t="s">
        <v>7</v>
      </c>
      <c r="H26" s="14" t="s">
        <v>8</v>
      </c>
      <c r="I26" s="17" t="s">
        <v>9</v>
      </c>
      <c r="J26" s="17" t="s">
        <v>10</v>
      </c>
      <c r="K26" s="6" t="s">
        <v>60</v>
      </c>
    </row>
    <row r="27" ht="26" customHeight="1" spans="1:11">
      <c r="A27" s="7">
        <v>1</v>
      </c>
      <c r="B27" s="20" t="s">
        <v>61</v>
      </c>
      <c r="C27" s="15">
        <v>2172005</v>
      </c>
      <c r="D27" s="20" t="s">
        <v>62</v>
      </c>
      <c r="E27" s="21" t="s">
        <v>63</v>
      </c>
      <c r="F27" s="16">
        <f>E27*0.4</f>
        <v>31.08</v>
      </c>
      <c r="G27" s="16">
        <v>80.6</v>
      </c>
      <c r="H27" s="16">
        <f>G27*0.4</f>
        <v>32.24</v>
      </c>
      <c r="I27" s="16">
        <v>100</v>
      </c>
      <c r="J27" s="16">
        <v>20</v>
      </c>
      <c r="K27" s="16">
        <f>F27+H27+J27</f>
        <v>83.32</v>
      </c>
    </row>
    <row r="28" ht="26" customHeight="1" spans="1:11">
      <c r="A28" s="7">
        <v>2</v>
      </c>
      <c r="B28" s="20" t="s">
        <v>64</v>
      </c>
      <c r="C28" s="15">
        <v>2172005</v>
      </c>
      <c r="D28" s="20" t="s">
        <v>65</v>
      </c>
      <c r="E28" s="21" t="s">
        <v>66</v>
      </c>
      <c r="F28" s="16">
        <f>E28*0.4</f>
        <v>27.76</v>
      </c>
      <c r="G28" s="16">
        <v>78</v>
      </c>
      <c r="H28" s="16">
        <f>G28*0.4</f>
        <v>31.2</v>
      </c>
      <c r="I28" s="16">
        <v>100</v>
      </c>
      <c r="J28" s="16">
        <v>20</v>
      </c>
      <c r="K28" s="16">
        <f>F28+H28+J28</f>
        <v>78.96</v>
      </c>
    </row>
    <row r="29" ht="26" customHeight="1" spans="1:11">
      <c r="A29" s="7">
        <v>3</v>
      </c>
      <c r="B29" s="20" t="s">
        <v>67</v>
      </c>
      <c r="C29" s="15">
        <v>2172005</v>
      </c>
      <c r="D29" s="20" t="s">
        <v>68</v>
      </c>
      <c r="E29" s="21" t="s">
        <v>69</v>
      </c>
      <c r="F29" s="16">
        <f>E29*0.4</f>
        <v>27.92</v>
      </c>
      <c r="G29" s="16">
        <v>76.4</v>
      </c>
      <c r="H29" s="16">
        <f>G29*0.4</f>
        <v>30.56</v>
      </c>
      <c r="I29" s="16">
        <v>100</v>
      </c>
      <c r="J29" s="16">
        <v>20</v>
      </c>
      <c r="K29" s="16">
        <f>F29+H29+J29</f>
        <v>78.48</v>
      </c>
    </row>
    <row r="30" ht="26" customHeight="1" spans="1:11">
      <c r="A30" s="7">
        <v>4</v>
      </c>
      <c r="B30" s="20" t="s">
        <v>70</v>
      </c>
      <c r="C30" s="15">
        <v>2172005</v>
      </c>
      <c r="D30" s="20" t="s">
        <v>71</v>
      </c>
      <c r="E30" s="21" t="s">
        <v>72</v>
      </c>
      <c r="F30" s="16">
        <f>E30*0.4</f>
        <v>26.88</v>
      </c>
      <c r="G30" s="16">
        <v>79</v>
      </c>
      <c r="H30" s="16">
        <f>G30*0.4</f>
        <v>31.6</v>
      </c>
      <c r="I30" s="16">
        <v>100</v>
      </c>
      <c r="J30" s="16">
        <v>20</v>
      </c>
      <c r="K30" s="16">
        <f>F30+H30+J30</f>
        <v>78.48</v>
      </c>
    </row>
    <row r="31" ht="18" customHeight="1" spans="1:11">
      <c r="A31" s="10"/>
      <c r="B31" s="10"/>
      <c r="C31" s="10"/>
      <c r="D31" s="10"/>
      <c r="E31" s="11"/>
      <c r="F31" s="11"/>
      <c r="G31" s="11"/>
      <c r="H31" s="11"/>
      <c r="I31" s="11"/>
      <c r="J31" s="11"/>
      <c r="K31" s="11"/>
    </row>
  </sheetData>
  <mergeCells count="5">
    <mergeCell ref="A1:K1"/>
    <mergeCell ref="A9:K9"/>
    <mergeCell ref="A17:K17"/>
    <mergeCell ref="A21:K21"/>
    <mergeCell ref="A25:K25"/>
  </mergeCells>
  <printOptions horizontalCentered="1"/>
  <pageMargins left="0" right="0" top="0.1965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2023-11-02T03:12:59Z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5E016937AA214024AF5C27BF31BCE730</vt:lpwstr>
  </property>
  <property fmtid="{D5CDD505-2E9C-101B-9397-08002B2CF9AE}" pid="3" name="KSOProductBuildVer">
    <vt:lpwstr>2052-11.1.0.11636</vt:lpwstr>
  </property>
</Properties>
</file>