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培训学员报到表" sheetId="1" r:id="rId1"/>
  </sheets>
  <definedNames>
    <definedName name="_xlnm._FilterDatabase" localSheetId="0" hidden="1">培训学员报到表!$A$1:$O$43</definedName>
    <definedName name="_xlnm.Print_Titles" localSheetId="0">培训学员报到表!$4:$4</definedName>
  </definedNames>
  <calcPr calcId="144525"/>
</workbook>
</file>

<file path=xl/sharedStrings.xml><?xml version="1.0" encoding="utf-8"?>
<sst xmlns="http://schemas.openxmlformats.org/spreadsheetml/2006/main" count="285" uniqueCount="112">
  <si>
    <t>附件11</t>
  </si>
  <si>
    <t>灞州镇东西部协作中式烹饪（第二期）培训补贴及生活补贴花名册</t>
  </si>
  <si>
    <t xml:space="preserve">汶川县公共就业和人才交流服务中心                                                 </t>
  </si>
  <si>
    <t>序号</t>
  </si>
  <si>
    <t>姓名</t>
  </si>
  <si>
    <t>性别</t>
  </si>
  <si>
    <t>文化</t>
  </si>
  <si>
    <t>族别</t>
  </si>
  <si>
    <t>健康情况</t>
  </si>
  <si>
    <t>身份证</t>
  </si>
  <si>
    <t>家庭住址</t>
  </si>
  <si>
    <t>联系方式</t>
  </si>
  <si>
    <t>是否建档立卡脱贫户</t>
  </si>
  <si>
    <t>培训补贴金额（元）</t>
  </si>
  <si>
    <t>生活补贴金额（元）</t>
  </si>
  <si>
    <t>备注</t>
  </si>
  <si>
    <t>杨廷彪</t>
  </si>
  <si>
    <t>小学</t>
  </si>
  <si>
    <t>羌</t>
  </si>
  <si>
    <t>健康</t>
  </si>
  <si>
    <t>513221196608070414</t>
  </si>
  <si>
    <t>四川省汶川县龙溪乡马登村</t>
  </si>
  <si>
    <t>是</t>
  </si>
  <si>
    <t>余香珍</t>
  </si>
  <si>
    <t>初中</t>
  </si>
  <si>
    <t>513221197008080445</t>
  </si>
  <si>
    <t>何星庆</t>
  </si>
  <si>
    <t>513221196709150499</t>
  </si>
  <si>
    <t>陈杰</t>
  </si>
  <si>
    <t>51322119770927041X</t>
  </si>
  <si>
    <t>四川省汶川县灞州镇克枯村</t>
  </si>
  <si>
    <t>周理荣</t>
  </si>
  <si>
    <t>513221195407150464</t>
  </si>
  <si>
    <t>余润清</t>
  </si>
  <si>
    <t>513221196610070413</t>
  </si>
  <si>
    <t>周理前</t>
  </si>
  <si>
    <t>513221198204210512</t>
  </si>
  <si>
    <t>杨建超</t>
  </si>
  <si>
    <t>513221197409080411</t>
  </si>
  <si>
    <t>四川省汶川县灞州镇木上村</t>
  </si>
  <si>
    <t>苟龙静</t>
  </si>
  <si>
    <t>513221198210100432</t>
  </si>
  <si>
    <t>余建洪</t>
  </si>
  <si>
    <t>513221198910290513</t>
  </si>
  <si>
    <t>四川省汶川县灞州镇周达村</t>
  </si>
  <si>
    <t>张勇军</t>
  </si>
  <si>
    <t>513221196504240415</t>
  </si>
  <si>
    <t>苟代书</t>
  </si>
  <si>
    <t>513221195609260418</t>
  </si>
  <si>
    <t>李能怀</t>
  </si>
  <si>
    <t>藏</t>
  </si>
  <si>
    <t>513227198202241815</t>
  </si>
  <si>
    <t>四川省汶川县龙溪乡布兰村</t>
  </si>
  <si>
    <t>周志康</t>
  </si>
  <si>
    <t>513221196210030439</t>
  </si>
  <si>
    <t>余小银</t>
  </si>
  <si>
    <t>513221196410220456</t>
  </si>
  <si>
    <t>杨永安</t>
  </si>
  <si>
    <t>513221196508100436</t>
  </si>
  <si>
    <t>四川省汶川县龙溪乡俄布村</t>
  </si>
  <si>
    <t>苟小红</t>
  </si>
  <si>
    <t>513221196909210433</t>
  </si>
  <si>
    <t>四川省汶川县龙溪乡龙溪村</t>
  </si>
  <si>
    <t>余国术</t>
  </si>
  <si>
    <t>513221196304030413</t>
  </si>
  <si>
    <t>四川省汶川县灞州镇龙溪村</t>
  </si>
  <si>
    <t>余剑</t>
  </si>
  <si>
    <t>513221198007070418</t>
  </si>
  <si>
    <t>陈洪利</t>
  </si>
  <si>
    <t>高中</t>
  </si>
  <si>
    <t>513221196204230434</t>
  </si>
  <si>
    <t>四川省汶川县龙溪乡联合村</t>
  </si>
  <si>
    <t>李玉富</t>
  </si>
  <si>
    <t>513223198003201639</t>
  </si>
  <si>
    <t>陈光琼</t>
  </si>
  <si>
    <t>513221197902170429</t>
  </si>
  <si>
    <t>陈小华</t>
  </si>
  <si>
    <t>513221197108200440</t>
  </si>
  <si>
    <t>余明凯</t>
  </si>
  <si>
    <t>513221197303210417</t>
  </si>
  <si>
    <t>陈万超</t>
  </si>
  <si>
    <t>513221199104060419</t>
  </si>
  <si>
    <t>梁群</t>
  </si>
  <si>
    <t>51322219861201076X</t>
  </si>
  <si>
    <t>黄泽勇</t>
  </si>
  <si>
    <t>513221197710300436</t>
  </si>
  <si>
    <t>陈春高</t>
  </si>
  <si>
    <t>513221195412250419</t>
  </si>
  <si>
    <t>袁英</t>
  </si>
  <si>
    <t>513221198506090421</t>
  </si>
  <si>
    <t>陈美</t>
  </si>
  <si>
    <t>513221198611200426</t>
  </si>
  <si>
    <t>陈小玲</t>
  </si>
  <si>
    <t>513221197411270441</t>
  </si>
  <si>
    <t>杨志国</t>
  </si>
  <si>
    <t>513221197804030019</t>
  </si>
  <si>
    <t>四川省汶川县威州镇岷江路上段104号</t>
  </si>
  <si>
    <t>否</t>
  </si>
  <si>
    <t>杨纳玉</t>
  </si>
  <si>
    <t>513221197001220441</t>
  </si>
  <si>
    <t>四川省汶川县龙溪乡</t>
  </si>
  <si>
    <t>唐虎羽</t>
  </si>
  <si>
    <t>513221198706200445</t>
  </si>
  <si>
    <t>陈忠磊</t>
  </si>
  <si>
    <t>513221198805170413</t>
  </si>
  <si>
    <t>陈安秀</t>
  </si>
  <si>
    <t>513221196303150448</t>
  </si>
  <si>
    <t>唐成继</t>
  </si>
  <si>
    <t>513221196304210414</t>
  </si>
  <si>
    <t>黄泽花</t>
  </si>
  <si>
    <t>51322119760105044X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</si>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</sst>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2"/>
      <name val="宋体"/>
      <charset val="134"/>
    </font>
    <font>
      <sz val="12"/>
      <name val="仿宋_GB2312"/>
      <charset val="134"/>
    </font>
    <font>
      <sz val="9"/>
      <name val="楷体_GB2312"/>
      <charset val="134"/>
    </font>
    <font>
      <sz val="10"/>
      <name val="宋体"/>
      <charset val="134"/>
    </font>
    <font>
      <b/>
      <sz val="18"/>
      <name val="方正小标宋简体"/>
      <charset val="134"/>
    </font>
    <font>
      <b/>
      <sz val="10"/>
      <name val="宋体"/>
      <charset val="134"/>
    </font>
    <font>
      <b/>
      <sz val="9"/>
      <name val="楷体_GB2312"/>
      <charset val="134"/>
    </font>
    <font>
      <b/>
      <sz val="9"/>
      <name val="宋体"/>
      <charset val="134"/>
    </font>
    <font>
      <sz val="11"/>
      <color theme="1"/>
      <name val="仿宋"/>
      <charset val="134"/>
    </font>
    <font>
      <sz val="12"/>
      <name val="宋体"/>
      <charset val="0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14"/>
      <color theme="1"/>
      <name val="仿宋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15" borderId="6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2" fillId="12" borderId="9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31" fillId="22" borderId="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 applyFill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/>
    </xf>
    <xf numFmtId="0" fontId="10" fillId="0" borderId="2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3"/>
  <sheetViews>
    <sheetView tabSelected="1" zoomScale="110" zoomScaleNormal="110" zoomScaleSheetLayoutView="60" topLeftCell="A28" workbookViewId="0">
      <selection activeCell="N5" sqref="N5:N42"/>
    </sheetView>
  </sheetViews>
  <sheetFormatPr defaultColWidth="9" defaultRowHeight="14.25"/>
  <cols>
    <col min="1" max="1" width="3.375" style="3" customWidth="1"/>
    <col min="2" max="2" width="7.175" style="4" customWidth="1"/>
    <col min="3" max="3" width="3.33333333333333" customWidth="1"/>
    <col min="4" max="4" width="5.375" style="3" customWidth="1"/>
    <col min="5" max="5" width="3.55833333333333" style="3" customWidth="1"/>
    <col min="6" max="6" width="4.99166666666667" style="5" customWidth="1"/>
    <col min="7" max="7" width="19.625" style="6" hidden="1" customWidth="1"/>
    <col min="8" max="8" width="20.675" customWidth="1"/>
    <col min="9" max="9" width="31.1333333333333" customWidth="1"/>
    <col min="10" max="10" width="12.1166666666667" hidden="1" customWidth="1"/>
    <col min="11" max="12" width="12.8333333333333" customWidth="1"/>
    <col min="13" max="13" width="6.51666666666667" customWidth="1"/>
    <col min="14" max="14" width="8.55833333333333" style="7" customWidth="1"/>
    <col min="15" max="15" width="6.4" customWidth="1"/>
  </cols>
  <sheetData>
    <row r="1" spans="1:15">
      <c r="A1" s="3" t="s">
        <v>0</v>
      </c>
      <c r="B1" s="8"/>
      <c r="C1" s="3"/>
      <c r="G1" s="9"/>
      <c r="H1" s="3"/>
      <c r="I1" s="3"/>
      <c r="J1" s="3"/>
      <c r="K1" s="3"/>
      <c r="L1" s="3"/>
      <c r="M1" s="3"/>
      <c r="N1" s="5"/>
      <c r="O1" s="3"/>
    </row>
    <row r="2" ht="31.5" customHeight="1" spans="1:15">
      <c r="A2" s="10" t="s">
        <v>1</v>
      </c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</row>
    <row r="3" s="1" customFormat="1" ht="27" customHeight="1" spans="1:15">
      <c r="A3" s="12" t="s">
        <v>2</v>
      </c>
      <c r="B3" s="12"/>
      <c r="C3" s="12"/>
      <c r="D3" s="12"/>
      <c r="E3" s="12"/>
      <c r="F3" s="13"/>
      <c r="G3" s="14"/>
      <c r="H3" s="12"/>
      <c r="I3" s="12"/>
      <c r="J3" s="12"/>
      <c r="K3" s="12"/>
      <c r="L3" s="12"/>
      <c r="M3" s="12"/>
      <c r="N3" s="12"/>
      <c r="O3" s="12"/>
    </row>
    <row r="4" s="2" customFormat="1" ht="65.25" customHeight="1" spans="1:15">
      <c r="A4" s="15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9</v>
      </c>
      <c r="I4" s="16" t="s">
        <v>10</v>
      </c>
      <c r="J4" s="16" t="s">
        <v>11</v>
      </c>
      <c r="K4" s="16" t="s">
        <v>11</v>
      </c>
      <c r="L4" s="33" t="s">
        <v>12</v>
      </c>
      <c r="M4" s="34" t="s">
        <v>13</v>
      </c>
      <c r="N4" s="34" t="s">
        <v>14</v>
      </c>
      <c r="O4" s="16" t="s">
        <v>15</v>
      </c>
    </row>
    <row r="5" ht="19" customHeight="1" spans="1:15">
      <c r="A5" s="17">
        <v>1</v>
      </c>
      <c r="B5" s="18" t="s">
        <v>16</v>
      </c>
      <c r="C5" s="19" t="str">
        <f t="shared" ref="C5:C11" si="0">IF(MOD(MID(G5,17,1),2)=0,"女","男")</f>
        <v>男</v>
      </c>
      <c r="D5" s="17" t="s">
        <v>17</v>
      </c>
      <c r="E5" s="17" t="s">
        <v>18</v>
      </c>
      <c r="F5" s="20" t="s">
        <v>19</v>
      </c>
      <c r="G5" s="43" t="s">
        <v>20</v>
      </c>
      <c r="H5" s="22" t="str">
        <f>REPLACEB(G5,7,8,"********")</f>
        <v>513221********0414</v>
      </c>
      <c r="I5" s="35" t="s">
        <v>21</v>
      </c>
      <c r="J5" s="18">
        <v>15283719478</v>
      </c>
      <c r="K5" s="36" t="str">
        <f>REPLACEB(J5,4,4,"****")</f>
        <v>152****9478</v>
      </c>
      <c r="L5" s="19" t="s">
        <v>22</v>
      </c>
      <c r="M5" s="36">
        <v>800</v>
      </c>
      <c r="N5" s="36">
        <v>250</v>
      </c>
      <c r="O5" s="17"/>
    </row>
    <row r="6" ht="19" customHeight="1" spans="1:15">
      <c r="A6" s="17">
        <v>2</v>
      </c>
      <c r="B6" s="18" t="s">
        <v>23</v>
      </c>
      <c r="C6" s="19" t="str">
        <f t="shared" si="0"/>
        <v>女</v>
      </c>
      <c r="D6" s="17" t="s">
        <v>24</v>
      </c>
      <c r="E6" s="17" t="s">
        <v>18</v>
      </c>
      <c r="F6" s="20" t="s">
        <v>19</v>
      </c>
      <c r="G6" s="43" t="s">
        <v>25</v>
      </c>
      <c r="H6" s="22" t="str">
        <f t="shared" ref="H6:H42" si="1">REPLACEB(G6,7,8,"********")</f>
        <v>513221********0445</v>
      </c>
      <c r="I6" s="35" t="s">
        <v>21</v>
      </c>
      <c r="J6" s="18">
        <v>13548396981</v>
      </c>
      <c r="K6" s="36" t="str">
        <f t="shared" ref="K6:K42" si="2">REPLACEB(J6,4,4,"****")</f>
        <v>135****6981</v>
      </c>
      <c r="L6" s="19" t="s">
        <v>22</v>
      </c>
      <c r="M6" s="36">
        <v>800</v>
      </c>
      <c r="N6" s="36">
        <v>250</v>
      </c>
      <c r="O6" s="17"/>
    </row>
    <row r="7" ht="19" customHeight="1" spans="1:15">
      <c r="A7" s="17">
        <v>3</v>
      </c>
      <c r="B7" s="18" t="s">
        <v>26</v>
      </c>
      <c r="C7" s="19" t="str">
        <f t="shared" si="0"/>
        <v>男</v>
      </c>
      <c r="D7" s="17" t="s">
        <v>17</v>
      </c>
      <c r="E7" s="17" t="s">
        <v>18</v>
      </c>
      <c r="F7" s="20" t="s">
        <v>19</v>
      </c>
      <c r="G7" s="43" t="s">
        <v>27</v>
      </c>
      <c r="H7" s="22" t="str">
        <f t="shared" si="1"/>
        <v>513221********0499</v>
      </c>
      <c r="I7" s="35" t="s">
        <v>21</v>
      </c>
      <c r="J7" s="18">
        <v>18783767699</v>
      </c>
      <c r="K7" s="36" t="str">
        <f t="shared" si="2"/>
        <v>187****7699</v>
      </c>
      <c r="L7" s="19" t="s">
        <v>22</v>
      </c>
      <c r="M7" s="36">
        <v>800</v>
      </c>
      <c r="N7" s="36">
        <v>250</v>
      </c>
      <c r="O7" s="17"/>
    </row>
    <row r="8" ht="19" customHeight="1" spans="1:15">
      <c r="A8" s="17">
        <v>4</v>
      </c>
      <c r="B8" s="23" t="s">
        <v>28</v>
      </c>
      <c r="C8" s="19" t="str">
        <f t="shared" si="0"/>
        <v>男</v>
      </c>
      <c r="D8" s="17" t="s">
        <v>17</v>
      </c>
      <c r="E8" s="17" t="s">
        <v>18</v>
      </c>
      <c r="F8" s="20" t="s">
        <v>19</v>
      </c>
      <c r="G8" s="24" t="s">
        <v>29</v>
      </c>
      <c r="H8" s="22" t="str">
        <f t="shared" si="1"/>
        <v>513221********041X</v>
      </c>
      <c r="I8" s="35" t="s">
        <v>30</v>
      </c>
      <c r="J8" s="23">
        <v>15351436765</v>
      </c>
      <c r="K8" s="36" t="str">
        <f t="shared" si="2"/>
        <v>153****6765</v>
      </c>
      <c r="L8" s="19" t="s">
        <v>22</v>
      </c>
      <c r="M8" s="36">
        <v>800</v>
      </c>
      <c r="N8" s="36">
        <v>250</v>
      </c>
      <c r="O8" s="17"/>
    </row>
    <row r="9" ht="19" customHeight="1" spans="1:15">
      <c r="A9" s="17">
        <v>5</v>
      </c>
      <c r="B9" s="23" t="s">
        <v>31</v>
      </c>
      <c r="C9" s="19" t="str">
        <f t="shared" si="0"/>
        <v>女</v>
      </c>
      <c r="D9" s="17" t="s">
        <v>17</v>
      </c>
      <c r="E9" s="17" t="s">
        <v>18</v>
      </c>
      <c r="F9" s="20" t="s">
        <v>19</v>
      </c>
      <c r="G9" s="24" t="s">
        <v>32</v>
      </c>
      <c r="H9" s="22" t="str">
        <f t="shared" si="1"/>
        <v>513221********0464</v>
      </c>
      <c r="I9" s="35" t="s">
        <v>30</v>
      </c>
      <c r="J9" s="23">
        <v>15983708038</v>
      </c>
      <c r="K9" s="36" t="str">
        <f t="shared" si="2"/>
        <v>159****8038</v>
      </c>
      <c r="L9" s="19" t="s">
        <v>22</v>
      </c>
      <c r="M9" s="36">
        <v>800</v>
      </c>
      <c r="N9" s="36">
        <v>250</v>
      </c>
      <c r="O9" s="17"/>
    </row>
    <row r="10" ht="19" customHeight="1" spans="1:15">
      <c r="A10" s="17">
        <v>6</v>
      </c>
      <c r="B10" s="23" t="s">
        <v>33</v>
      </c>
      <c r="C10" s="19" t="str">
        <f t="shared" si="0"/>
        <v>男</v>
      </c>
      <c r="D10" s="17" t="s">
        <v>17</v>
      </c>
      <c r="E10" s="17" t="s">
        <v>18</v>
      </c>
      <c r="F10" s="20" t="s">
        <v>19</v>
      </c>
      <c r="G10" s="24" t="s">
        <v>34</v>
      </c>
      <c r="H10" s="22" t="str">
        <f t="shared" si="1"/>
        <v>513221********0413</v>
      </c>
      <c r="I10" s="35" t="s">
        <v>30</v>
      </c>
      <c r="J10" s="23">
        <v>13568798152</v>
      </c>
      <c r="K10" s="36" t="str">
        <f t="shared" si="2"/>
        <v>135****8152</v>
      </c>
      <c r="L10" s="19" t="s">
        <v>22</v>
      </c>
      <c r="M10" s="36">
        <v>800</v>
      </c>
      <c r="N10" s="36">
        <v>250</v>
      </c>
      <c r="O10" s="17"/>
    </row>
    <row r="11" ht="19" customHeight="1" spans="1:15">
      <c r="A11" s="17">
        <v>7</v>
      </c>
      <c r="B11" s="23" t="s">
        <v>35</v>
      </c>
      <c r="C11" s="19" t="str">
        <f t="shared" si="0"/>
        <v>男</v>
      </c>
      <c r="D11" s="17" t="s">
        <v>24</v>
      </c>
      <c r="E11" s="17" t="s">
        <v>18</v>
      </c>
      <c r="F11" s="20" t="s">
        <v>19</v>
      </c>
      <c r="G11" s="24" t="s">
        <v>36</v>
      </c>
      <c r="H11" s="22" t="str">
        <f t="shared" si="1"/>
        <v>513221********0512</v>
      </c>
      <c r="I11" s="35" t="s">
        <v>30</v>
      </c>
      <c r="J11" s="23">
        <v>15183701403</v>
      </c>
      <c r="K11" s="36" t="str">
        <f t="shared" si="2"/>
        <v>151****1403</v>
      </c>
      <c r="L11" s="19" t="s">
        <v>22</v>
      </c>
      <c r="M11" s="36">
        <v>800</v>
      </c>
      <c r="N11" s="36">
        <v>250</v>
      </c>
      <c r="O11" s="17"/>
    </row>
    <row r="12" ht="19" customHeight="1" spans="1:15">
      <c r="A12" s="17">
        <v>8</v>
      </c>
      <c r="B12" s="18" t="s">
        <v>37</v>
      </c>
      <c r="C12" s="19" t="str">
        <f t="shared" ref="C12:C42" si="3">IF(MOD(MID(G12,17,1),2)=0,"女","男")</f>
        <v>男</v>
      </c>
      <c r="D12" s="17" t="s">
        <v>24</v>
      </c>
      <c r="E12" s="17" t="s">
        <v>18</v>
      </c>
      <c r="F12" s="20" t="s">
        <v>19</v>
      </c>
      <c r="G12" s="24" t="s">
        <v>38</v>
      </c>
      <c r="H12" s="22" t="str">
        <f t="shared" si="1"/>
        <v>513221********0411</v>
      </c>
      <c r="I12" s="35" t="s">
        <v>39</v>
      </c>
      <c r="J12" s="18">
        <v>13541563394</v>
      </c>
      <c r="K12" s="36" t="str">
        <f t="shared" si="2"/>
        <v>135****3394</v>
      </c>
      <c r="L12" s="19" t="s">
        <v>22</v>
      </c>
      <c r="M12" s="36">
        <v>800</v>
      </c>
      <c r="N12" s="36">
        <v>250</v>
      </c>
      <c r="O12" s="17"/>
    </row>
    <row r="13" ht="19" customHeight="1" spans="1:15">
      <c r="A13" s="17">
        <v>9</v>
      </c>
      <c r="B13" s="18" t="s">
        <v>40</v>
      </c>
      <c r="C13" s="19" t="str">
        <f t="shared" si="3"/>
        <v>男</v>
      </c>
      <c r="D13" s="17" t="s">
        <v>24</v>
      </c>
      <c r="E13" s="17" t="s">
        <v>18</v>
      </c>
      <c r="F13" s="20" t="s">
        <v>19</v>
      </c>
      <c r="G13" s="24" t="s">
        <v>41</v>
      </c>
      <c r="H13" s="22" t="str">
        <f t="shared" si="1"/>
        <v>513221********0432</v>
      </c>
      <c r="I13" s="35" t="s">
        <v>39</v>
      </c>
      <c r="J13" s="18">
        <v>15884070778</v>
      </c>
      <c r="K13" s="36" t="str">
        <f t="shared" si="2"/>
        <v>158****0778</v>
      </c>
      <c r="L13" s="19" t="s">
        <v>22</v>
      </c>
      <c r="M13" s="36">
        <v>800</v>
      </c>
      <c r="N13" s="36">
        <v>250</v>
      </c>
      <c r="O13" s="17"/>
    </row>
    <row r="14" ht="19" customHeight="1" spans="1:15">
      <c r="A14" s="17">
        <v>10</v>
      </c>
      <c r="B14" s="18" t="s">
        <v>42</v>
      </c>
      <c r="C14" s="19" t="str">
        <f t="shared" si="3"/>
        <v>男</v>
      </c>
      <c r="D14" s="17" t="s">
        <v>17</v>
      </c>
      <c r="E14" s="17" t="s">
        <v>18</v>
      </c>
      <c r="F14" s="20" t="s">
        <v>19</v>
      </c>
      <c r="G14" s="24" t="s">
        <v>43</v>
      </c>
      <c r="H14" s="22" t="str">
        <f t="shared" si="1"/>
        <v>513221********0513</v>
      </c>
      <c r="I14" s="35" t="s">
        <v>44</v>
      </c>
      <c r="J14" s="37">
        <v>18783731056</v>
      </c>
      <c r="K14" s="36" t="str">
        <f t="shared" si="2"/>
        <v>187****1056</v>
      </c>
      <c r="L14" s="19" t="s">
        <v>22</v>
      </c>
      <c r="M14" s="36">
        <v>800</v>
      </c>
      <c r="N14" s="36">
        <v>250</v>
      </c>
      <c r="O14" s="17"/>
    </row>
    <row r="15" ht="19" customHeight="1" spans="1:17">
      <c r="A15" s="17">
        <v>11</v>
      </c>
      <c r="B15" s="18" t="s">
        <v>45</v>
      </c>
      <c r="C15" s="19" t="str">
        <f t="shared" si="3"/>
        <v>男</v>
      </c>
      <c r="D15" s="17" t="s">
        <v>17</v>
      </c>
      <c r="E15" s="17" t="s">
        <v>18</v>
      </c>
      <c r="F15" s="20" t="s">
        <v>19</v>
      </c>
      <c r="G15" s="43" t="s">
        <v>46</v>
      </c>
      <c r="H15" s="22" t="str">
        <f t="shared" si="1"/>
        <v>513221********0415</v>
      </c>
      <c r="I15" s="35" t="s">
        <v>44</v>
      </c>
      <c r="J15" s="18">
        <v>15983710748</v>
      </c>
      <c r="K15" s="36" t="str">
        <f t="shared" si="2"/>
        <v>159****0748</v>
      </c>
      <c r="L15" s="19" t="s">
        <v>22</v>
      </c>
      <c r="M15" s="36">
        <v>800</v>
      </c>
      <c r="N15" s="36">
        <v>250</v>
      </c>
      <c r="O15" s="17"/>
      <c r="P15" s="4"/>
      <c r="Q15" s="4"/>
    </row>
    <row r="16" ht="19" customHeight="1" spans="1:17">
      <c r="A16" s="17">
        <v>12</v>
      </c>
      <c r="B16" s="18" t="s">
        <v>47</v>
      </c>
      <c r="C16" s="19" t="str">
        <f t="shared" si="3"/>
        <v>男</v>
      </c>
      <c r="D16" s="17" t="s">
        <v>17</v>
      </c>
      <c r="E16" s="17" t="s">
        <v>18</v>
      </c>
      <c r="F16" s="20" t="s">
        <v>19</v>
      </c>
      <c r="G16" s="43" t="s">
        <v>48</v>
      </c>
      <c r="H16" s="22" t="str">
        <f t="shared" si="1"/>
        <v>513221********0418</v>
      </c>
      <c r="I16" s="35" t="s">
        <v>39</v>
      </c>
      <c r="J16" s="18">
        <v>19934129392</v>
      </c>
      <c r="K16" s="36" t="str">
        <f t="shared" si="2"/>
        <v>199****9392</v>
      </c>
      <c r="L16" s="19" t="s">
        <v>22</v>
      </c>
      <c r="M16" s="36">
        <v>800</v>
      </c>
      <c r="N16" s="36">
        <v>250</v>
      </c>
      <c r="O16" s="17"/>
      <c r="P16" s="4"/>
      <c r="Q16" s="4"/>
    </row>
    <row r="17" ht="19" customHeight="1" spans="1:17">
      <c r="A17" s="17">
        <v>13</v>
      </c>
      <c r="B17" s="18" t="s">
        <v>49</v>
      </c>
      <c r="C17" s="19" t="str">
        <f t="shared" si="3"/>
        <v>男</v>
      </c>
      <c r="D17" s="17" t="s">
        <v>24</v>
      </c>
      <c r="E17" s="17" t="s">
        <v>50</v>
      </c>
      <c r="F17" s="20" t="s">
        <v>19</v>
      </c>
      <c r="G17" s="44" t="s">
        <v>51</v>
      </c>
      <c r="H17" s="22" t="str">
        <f t="shared" si="1"/>
        <v>513227********1815</v>
      </c>
      <c r="I17" s="35" t="s">
        <v>52</v>
      </c>
      <c r="J17" s="18">
        <v>15281542949</v>
      </c>
      <c r="K17" s="36" t="str">
        <f t="shared" si="2"/>
        <v>152****2949</v>
      </c>
      <c r="L17" s="19" t="s">
        <v>22</v>
      </c>
      <c r="M17" s="36">
        <v>800</v>
      </c>
      <c r="N17" s="36">
        <v>250</v>
      </c>
      <c r="O17" s="17"/>
      <c r="P17" s="4"/>
      <c r="Q17" s="4"/>
    </row>
    <row r="18" ht="19" customHeight="1" spans="1:17">
      <c r="A18" s="17">
        <v>14</v>
      </c>
      <c r="B18" s="18" t="s">
        <v>53</v>
      </c>
      <c r="C18" s="19" t="str">
        <f t="shared" si="3"/>
        <v>男</v>
      </c>
      <c r="D18" s="17" t="s">
        <v>17</v>
      </c>
      <c r="E18" s="17" t="s">
        <v>18</v>
      </c>
      <c r="F18" s="20" t="s">
        <v>19</v>
      </c>
      <c r="G18" s="44" t="s">
        <v>54</v>
      </c>
      <c r="H18" s="22" t="str">
        <f t="shared" si="1"/>
        <v>513221********0439</v>
      </c>
      <c r="I18" s="35" t="s">
        <v>52</v>
      </c>
      <c r="J18" s="18">
        <v>15281535271</v>
      </c>
      <c r="K18" s="36" t="str">
        <f t="shared" si="2"/>
        <v>152****5271</v>
      </c>
      <c r="L18" s="19" t="s">
        <v>22</v>
      </c>
      <c r="M18" s="36">
        <v>800</v>
      </c>
      <c r="N18" s="36">
        <v>250</v>
      </c>
      <c r="O18" s="17"/>
      <c r="P18" s="4"/>
      <c r="Q18" s="4"/>
    </row>
    <row r="19" ht="19" customHeight="1" spans="1:17">
      <c r="A19" s="17">
        <v>15</v>
      </c>
      <c r="B19" s="18" t="s">
        <v>55</v>
      </c>
      <c r="C19" s="19" t="str">
        <f t="shared" si="3"/>
        <v>男</v>
      </c>
      <c r="D19" s="17" t="s">
        <v>24</v>
      </c>
      <c r="E19" s="17" t="s">
        <v>18</v>
      </c>
      <c r="F19" s="20" t="s">
        <v>19</v>
      </c>
      <c r="G19" s="25" t="s">
        <v>56</v>
      </c>
      <c r="H19" s="22" t="str">
        <f t="shared" si="1"/>
        <v>513221********0456</v>
      </c>
      <c r="I19" s="35" t="s">
        <v>52</v>
      </c>
      <c r="J19" s="18">
        <v>18090712120</v>
      </c>
      <c r="K19" s="36" t="str">
        <f t="shared" si="2"/>
        <v>180****2120</v>
      </c>
      <c r="L19" s="19" t="s">
        <v>22</v>
      </c>
      <c r="M19" s="36">
        <v>800</v>
      </c>
      <c r="N19" s="36">
        <v>250</v>
      </c>
      <c r="O19" s="17"/>
      <c r="P19" s="4"/>
      <c r="Q19" s="4"/>
    </row>
    <row r="20" ht="19" customHeight="1" spans="1:17">
      <c r="A20" s="17">
        <v>16</v>
      </c>
      <c r="B20" s="23" t="s">
        <v>57</v>
      </c>
      <c r="C20" s="19" t="str">
        <f t="shared" si="3"/>
        <v>男</v>
      </c>
      <c r="D20" s="17" t="s">
        <v>24</v>
      </c>
      <c r="E20" s="17" t="s">
        <v>18</v>
      </c>
      <c r="F20" s="20" t="s">
        <v>19</v>
      </c>
      <c r="G20" s="45" t="s">
        <v>58</v>
      </c>
      <c r="H20" s="22" t="str">
        <f t="shared" si="1"/>
        <v>513221********0436</v>
      </c>
      <c r="I20" s="35" t="s">
        <v>59</v>
      </c>
      <c r="J20" s="38">
        <v>15108161490</v>
      </c>
      <c r="K20" s="36" t="str">
        <f t="shared" si="2"/>
        <v>151****1490</v>
      </c>
      <c r="L20" s="19" t="s">
        <v>22</v>
      </c>
      <c r="M20" s="36">
        <v>800</v>
      </c>
      <c r="N20" s="36">
        <v>250</v>
      </c>
      <c r="O20" s="17"/>
      <c r="P20" s="4"/>
      <c r="Q20" s="4"/>
    </row>
    <row r="21" ht="19" customHeight="1" spans="1:17">
      <c r="A21" s="17">
        <v>17</v>
      </c>
      <c r="B21" s="23" t="s">
        <v>60</v>
      </c>
      <c r="C21" s="19" t="str">
        <f t="shared" si="3"/>
        <v>男</v>
      </c>
      <c r="D21" s="17" t="s">
        <v>24</v>
      </c>
      <c r="E21" s="17" t="s">
        <v>18</v>
      </c>
      <c r="F21" s="20" t="s">
        <v>19</v>
      </c>
      <c r="G21" s="45" t="s">
        <v>61</v>
      </c>
      <c r="H21" s="22" t="str">
        <f t="shared" si="1"/>
        <v>513221********0433</v>
      </c>
      <c r="I21" s="35" t="s">
        <v>62</v>
      </c>
      <c r="J21" s="38">
        <v>18728211932</v>
      </c>
      <c r="K21" s="36" t="str">
        <f t="shared" si="2"/>
        <v>187****1932</v>
      </c>
      <c r="L21" s="19" t="s">
        <v>22</v>
      </c>
      <c r="M21" s="36">
        <v>800</v>
      </c>
      <c r="N21" s="36">
        <v>250</v>
      </c>
      <c r="O21" s="17"/>
      <c r="P21" s="4"/>
      <c r="Q21" s="4"/>
    </row>
    <row r="22" ht="19" customHeight="1" spans="1:17">
      <c r="A22" s="17">
        <v>18</v>
      </c>
      <c r="B22" s="23" t="s">
        <v>63</v>
      </c>
      <c r="C22" s="19" t="str">
        <f t="shared" si="3"/>
        <v>男</v>
      </c>
      <c r="D22" s="17" t="s">
        <v>24</v>
      </c>
      <c r="E22" s="17" t="s">
        <v>18</v>
      </c>
      <c r="F22" s="20" t="s">
        <v>19</v>
      </c>
      <c r="G22" s="45" t="s">
        <v>64</v>
      </c>
      <c r="H22" s="22" t="str">
        <f t="shared" si="1"/>
        <v>513221********0413</v>
      </c>
      <c r="I22" s="35" t="s">
        <v>65</v>
      </c>
      <c r="J22" s="38">
        <v>17381332659</v>
      </c>
      <c r="K22" s="36" t="str">
        <f t="shared" si="2"/>
        <v>173****2659</v>
      </c>
      <c r="L22" s="19" t="s">
        <v>22</v>
      </c>
      <c r="M22" s="36">
        <v>800</v>
      </c>
      <c r="N22" s="36">
        <v>250</v>
      </c>
      <c r="O22" s="17"/>
      <c r="P22" s="4"/>
      <c r="Q22" s="4"/>
    </row>
    <row r="23" ht="19" customHeight="1" spans="1:17">
      <c r="A23" s="17">
        <v>19</v>
      </c>
      <c r="B23" s="23" t="s">
        <v>66</v>
      </c>
      <c r="C23" s="19" t="str">
        <f t="shared" si="3"/>
        <v>男</v>
      </c>
      <c r="D23" s="17" t="s">
        <v>17</v>
      </c>
      <c r="E23" s="17" t="s">
        <v>18</v>
      </c>
      <c r="F23" s="20" t="s">
        <v>19</v>
      </c>
      <c r="G23" s="45" t="s">
        <v>67</v>
      </c>
      <c r="H23" s="22" t="str">
        <f t="shared" si="1"/>
        <v>513221********0418</v>
      </c>
      <c r="I23" s="35" t="s">
        <v>65</v>
      </c>
      <c r="J23" s="38">
        <v>17345536878</v>
      </c>
      <c r="K23" s="36" t="str">
        <f t="shared" si="2"/>
        <v>173****6878</v>
      </c>
      <c r="L23" s="19" t="s">
        <v>22</v>
      </c>
      <c r="M23" s="36">
        <v>800</v>
      </c>
      <c r="N23" s="36">
        <v>250</v>
      </c>
      <c r="O23" s="17"/>
      <c r="P23" s="4"/>
      <c r="Q23" s="4"/>
    </row>
    <row r="24" ht="19" customHeight="1" spans="1:17">
      <c r="A24" s="17">
        <v>20</v>
      </c>
      <c r="B24" s="18" t="s">
        <v>68</v>
      </c>
      <c r="C24" s="19" t="str">
        <f t="shared" si="3"/>
        <v>男</v>
      </c>
      <c r="D24" s="17" t="s">
        <v>69</v>
      </c>
      <c r="E24" s="17" t="s">
        <v>18</v>
      </c>
      <c r="F24" s="20" t="s">
        <v>19</v>
      </c>
      <c r="G24" s="43" t="s">
        <v>70</v>
      </c>
      <c r="H24" s="22" t="str">
        <f t="shared" si="1"/>
        <v>513221********0434</v>
      </c>
      <c r="I24" s="35" t="s">
        <v>71</v>
      </c>
      <c r="J24" s="18">
        <v>15884070785</v>
      </c>
      <c r="K24" s="36" t="str">
        <f t="shared" si="2"/>
        <v>158****0785</v>
      </c>
      <c r="L24" s="19" t="s">
        <v>22</v>
      </c>
      <c r="M24" s="36">
        <v>800</v>
      </c>
      <c r="N24" s="36">
        <v>250</v>
      </c>
      <c r="O24" s="17"/>
      <c r="P24" s="4"/>
      <c r="Q24" s="4"/>
    </row>
    <row r="25" ht="19" customHeight="1" spans="1:17">
      <c r="A25" s="17">
        <v>21</v>
      </c>
      <c r="B25" s="18" t="s">
        <v>72</v>
      </c>
      <c r="C25" s="19" t="str">
        <f t="shared" si="3"/>
        <v>男</v>
      </c>
      <c r="D25" s="17" t="s">
        <v>24</v>
      </c>
      <c r="E25" s="17" t="s">
        <v>18</v>
      </c>
      <c r="F25" s="20" t="s">
        <v>19</v>
      </c>
      <c r="G25" s="21" t="s">
        <v>73</v>
      </c>
      <c r="H25" s="22" t="str">
        <f t="shared" si="1"/>
        <v>513223********1639</v>
      </c>
      <c r="I25" s="35" t="s">
        <v>71</v>
      </c>
      <c r="J25" s="18">
        <v>15281507590</v>
      </c>
      <c r="K25" s="36" t="str">
        <f t="shared" si="2"/>
        <v>152****7590</v>
      </c>
      <c r="L25" s="19" t="s">
        <v>22</v>
      </c>
      <c r="M25" s="36">
        <v>800</v>
      </c>
      <c r="N25" s="36">
        <v>250</v>
      </c>
      <c r="O25" s="17"/>
      <c r="P25" s="4"/>
      <c r="Q25" s="4"/>
    </row>
    <row r="26" ht="19" customHeight="1" spans="1:17">
      <c r="A26" s="17">
        <v>22</v>
      </c>
      <c r="B26" s="18" t="s">
        <v>74</v>
      </c>
      <c r="C26" s="19" t="str">
        <f t="shared" si="3"/>
        <v>女</v>
      </c>
      <c r="D26" s="17" t="s">
        <v>17</v>
      </c>
      <c r="E26" s="17" t="s">
        <v>18</v>
      </c>
      <c r="F26" s="20" t="s">
        <v>19</v>
      </c>
      <c r="G26" s="43" t="s">
        <v>75</v>
      </c>
      <c r="H26" s="22" t="str">
        <f t="shared" si="1"/>
        <v>513221********0429</v>
      </c>
      <c r="I26" s="35" t="s">
        <v>71</v>
      </c>
      <c r="J26" s="18">
        <v>18783798549</v>
      </c>
      <c r="K26" s="36" t="str">
        <f t="shared" si="2"/>
        <v>187****8549</v>
      </c>
      <c r="L26" s="19" t="s">
        <v>22</v>
      </c>
      <c r="M26" s="36">
        <v>800</v>
      </c>
      <c r="N26" s="36">
        <v>250</v>
      </c>
      <c r="O26" s="17"/>
      <c r="P26" s="4"/>
      <c r="Q26" s="4"/>
    </row>
    <row r="27" ht="19" customHeight="1" spans="1:15">
      <c r="A27" s="17">
        <v>23</v>
      </c>
      <c r="B27" s="18" t="s">
        <v>76</v>
      </c>
      <c r="C27" s="19" t="str">
        <f t="shared" si="3"/>
        <v>女</v>
      </c>
      <c r="D27" s="17" t="s">
        <v>24</v>
      </c>
      <c r="E27" s="17" t="s">
        <v>18</v>
      </c>
      <c r="F27" s="20" t="s">
        <v>19</v>
      </c>
      <c r="G27" s="43" t="s">
        <v>77</v>
      </c>
      <c r="H27" s="22" t="str">
        <f t="shared" si="1"/>
        <v>513221********0440</v>
      </c>
      <c r="I27" s="35" t="s">
        <v>71</v>
      </c>
      <c r="J27" s="18">
        <v>15983701706</v>
      </c>
      <c r="K27" s="36" t="str">
        <f t="shared" si="2"/>
        <v>159****1706</v>
      </c>
      <c r="L27" s="19" t="s">
        <v>22</v>
      </c>
      <c r="M27" s="36">
        <v>800</v>
      </c>
      <c r="N27" s="36">
        <v>250</v>
      </c>
      <c r="O27" s="17"/>
    </row>
    <row r="28" ht="19" customHeight="1" spans="1:15">
      <c r="A28" s="17">
        <v>24</v>
      </c>
      <c r="B28" s="18" t="s">
        <v>78</v>
      </c>
      <c r="C28" s="19" t="str">
        <f t="shared" si="3"/>
        <v>男</v>
      </c>
      <c r="D28" s="17" t="s">
        <v>17</v>
      </c>
      <c r="E28" s="17" t="s">
        <v>18</v>
      </c>
      <c r="F28" s="20" t="s">
        <v>19</v>
      </c>
      <c r="G28" s="21" t="s">
        <v>79</v>
      </c>
      <c r="H28" s="22" t="str">
        <f t="shared" si="1"/>
        <v>513221********0417</v>
      </c>
      <c r="I28" s="35" t="s">
        <v>71</v>
      </c>
      <c r="J28" s="18">
        <v>18048002479</v>
      </c>
      <c r="K28" s="36" t="str">
        <f t="shared" si="2"/>
        <v>180****2479</v>
      </c>
      <c r="L28" s="19" t="s">
        <v>22</v>
      </c>
      <c r="M28" s="36">
        <v>800</v>
      </c>
      <c r="N28" s="36">
        <v>250</v>
      </c>
      <c r="O28" s="17"/>
    </row>
    <row r="29" ht="19" customHeight="1" spans="1:15">
      <c r="A29" s="17">
        <v>25</v>
      </c>
      <c r="B29" s="18" t="s">
        <v>80</v>
      </c>
      <c r="C29" s="19" t="str">
        <f t="shared" si="3"/>
        <v>男</v>
      </c>
      <c r="D29" s="17" t="s">
        <v>17</v>
      </c>
      <c r="E29" s="17" t="s">
        <v>18</v>
      </c>
      <c r="F29" s="20" t="s">
        <v>19</v>
      </c>
      <c r="G29" s="27" t="s">
        <v>81</v>
      </c>
      <c r="H29" s="22" t="str">
        <f t="shared" si="1"/>
        <v>513221********0419</v>
      </c>
      <c r="I29" s="35" t="s">
        <v>71</v>
      </c>
      <c r="J29" s="39">
        <v>17336821795</v>
      </c>
      <c r="K29" s="36" t="str">
        <f t="shared" si="2"/>
        <v>173****1795</v>
      </c>
      <c r="L29" s="19" t="s">
        <v>22</v>
      </c>
      <c r="M29" s="36">
        <v>800</v>
      </c>
      <c r="N29" s="36">
        <v>250</v>
      </c>
      <c r="O29" s="17"/>
    </row>
    <row r="30" ht="19" customHeight="1" spans="1:15">
      <c r="A30" s="17">
        <v>26</v>
      </c>
      <c r="B30" s="23" t="s">
        <v>82</v>
      </c>
      <c r="C30" s="19" t="str">
        <f t="shared" si="3"/>
        <v>女</v>
      </c>
      <c r="D30" s="17" t="s">
        <v>24</v>
      </c>
      <c r="E30" s="17" t="s">
        <v>18</v>
      </c>
      <c r="F30" s="20" t="s">
        <v>19</v>
      </c>
      <c r="G30" s="28" t="s">
        <v>83</v>
      </c>
      <c r="H30" s="22" t="str">
        <f t="shared" si="1"/>
        <v>513222********076X</v>
      </c>
      <c r="I30" s="35" t="s">
        <v>30</v>
      </c>
      <c r="J30" s="40">
        <v>17780378386</v>
      </c>
      <c r="K30" s="36" t="str">
        <f t="shared" si="2"/>
        <v>177****8386</v>
      </c>
      <c r="L30" s="19" t="s">
        <v>22</v>
      </c>
      <c r="M30" s="36">
        <v>800</v>
      </c>
      <c r="N30" s="36">
        <v>250</v>
      </c>
      <c r="O30" s="17"/>
    </row>
    <row r="31" ht="19" customHeight="1" spans="1:15">
      <c r="A31" s="17">
        <v>27</v>
      </c>
      <c r="B31" s="23" t="s">
        <v>84</v>
      </c>
      <c r="C31" s="19" t="str">
        <f t="shared" si="3"/>
        <v>男</v>
      </c>
      <c r="D31" s="17" t="s">
        <v>17</v>
      </c>
      <c r="E31" s="17" t="s">
        <v>18</v>
      </c>
      <c r="F31" s="20" t="s">
        <v>19</v>
      </c>
      <c r="G31" s="28" t="s">
        <v>85</v>
      </c>
      <c r="H31" s="22" t="str">
        <f t="shared" si="1"/>
        <v>513221********0436</v>
      </c>
      <c r="I31" s="35" t="s">
        <v>30</v>
      </c>
      <c r="J31" s="40">
        <v>15983727420</v>
      </c>
      <c r="K31" s="36" t="str">
        <f t="shared" si="2"/>
        <v>159****7420</v>
      </c>
      <c r="L31" s="19" t="s">
        <v>22</v>
      </c>
      <c r="M31" s="36">
        <v>800</v>
      </c>
      <c r="N31" s="36">
        <v>250</v>
      </c>
      <c r="O31" s="17"/>
    </row>
    <row r="32" ht="19" customHeight="1" spans="1:15">
      <c r="A32" s="17">
        <v>28</v>
      </c>
      <c r="B32" s="23" t="s">
        <v>86</v>
      </c>
      <c r="C32" s="19" t="str">
        <f t="shared" si="3"/>
        <v>男</v>
      </c>
      <c r="D32" s="17" t="s">
        <v>17</v>
      </c>
      <c r="E32" s="17" t="s">
        <v>18</v>
      </c>
      <c r="F32" s="20" t="s">
        <v>19</v>
      </c>
      <c r="G32" s="28" t="s">
        <v>87</v>
      </c>
      <c r="H32" s="22" t="str">
        <f t="shared" si="1"/>
        <v>513221********0419</v>
      </c>
      <c r="I32" s="35" t="s">
        <v>30</v>
      </c>
      <c r="J32" s="40">
        <v>15983722805</v>
      </c>
      <c r="K32" s="36" t="str">
        <f t="shared" si="2"/>
        <v>159****2805</v>
      </c>
      <c r="L32" s="19" t="s">
        <v>22</v>
      </c>
      <c r="M32" s="36">
        <v>800</v>
      </c>
      <c r="N32" s="36">
        <v>250</v>
      </c>
      <c r="O32" s="17"/>
    </row>
    <row r="33" ht="19" customHeight="1" spans="1:15">
      <c r="A33" s="17">
        <v>29</v>
      </c>
      <c r="B33" s="23" t="s">
        <v>88</v>
      </c>
      <c r="C33" s="19" t="str">
        <f t="shared" si="3"/>
        <v>女</v>
      </c>
      <c r="D33" s="17" t="s">
        <v>17</v>
      </c>
      <c r="E33" s="17" t="s">
        <v>18</v>
      </c>
      <c r="F33" s="20" t="s">
        <v>19</v>
      </c>
      <c r="G33" s="28" t="s">
        <v>89</v>
      </c>
      <c r="H33" s="22" t="str">
        <f t="shared" si="1"/>
        <v>513221********0421</v>
      </c>
      <c r="I33" s="35" t="s">
        <v>71</v>
      </c>
      <c r="J33" s="40">
        <v>15281511101</v>
      </c>
      <c r="K33" s="36" t="str">
        <f t="shared" si="2"/>
        <v>152****1101</v>
      </c>
      <c r="L33" s="19" t="s">
        <v>22</v>
      </c>
      <c r="M33" s="36">
        <v>800</v>
      </c>
      <c r="N33" s="36">
        <v>250</v>
      </c>
      <c r="O33" s="17"/>
    </row>
    <row r="34" ht="19" customHeight="1" spans="1:15">
      <c r="A34" s="17">
        <v>30</v>
      </c>
      <c r="B34" s="23" t="s">
        <v>90</v>
      </c>
      <c r="C34" s="19" t="str">
        <f t="shared" si="3"/>
        <v>女</v>
      </c>
      <c r="D34" s="17" t="s">
        <v>17</v>
      </c>
      <c r="E34" s="17" t="s">
        <v>18</v>
      </c>
      <c r="F34" s="20" t="s">
        <v>19</v>
      </c>
      <c r="G34" s="28" t="s">
        <v>91</v>
      </c>
      <c r="H34" s="22" t="str">
        <f t="shared" si="1"/>
        <v>513221********0426</v>
      </c>
      <c r="I34" s="35" t="s">
        <v>71</v>
      </c>
      <c r="J34" s="40">
        <v>18015775990</v>
      </c>
      <c r="K34" s="36" t="str">
        <f t="shared" si="2"/>
        <v>180****5990</v>
      </c>
      <c r="L34" s="19" t="s">
        <v>22</v>
      </c>
      <c r="M34" s="36">
        <v>800</v>
      </c>
      <c r="N34" s="36">
        <v>250</v>
      </c>
      <c r="O34" s="17"/>
    </row>
    <row r="35" ht="19" customHeight="1" spans="1:15">
      <c r="A35" s="17">
        <v>31</v>
      </c>
      <c r="B35" s="23" t="s">
        <v>92</v>
      </c>
      <c r="C35" s="19" t="str">
        <f t="shared" si="3"/>
        <v>女</v>
      </c>
      <c r="D35" s="17" t="s">
        <v>17</v>
      </c>
      <c r="E35" s="17" t="s">
        <v>18</v>
      </c>
      <c r="F35" s="20" t="s">
        <v>19</v>
      </c>
      <c r="G35" s="28" t="s">
        <v>93</v>
      </c>
      <c r="H35" s="22" t="str">
        <f t="shared" si="1"/>
        <v>513221********0441</v>
      </c>
      <c r="I35" s="41" t="s">
        <v>71</v>
      </c>
      <c r="J35" s="40">
        <v>15281518226</v>
      </c>
      <c r="K35" s="36" t="str">
        <f t="shared" si="2"/>
        <v>152****8226</v>
      </c>
      <c r="L35" s="19" t="s">
        <v>22</v>
      </c>
      <c r="M35" s="36">
        <v>800</v>
      </c>
      <c r="N35" s="36">
        <v>250</v>
      </c>
      <c r="O35" s="17"/>
    </row>
    <row r="36" ht="19" customHeight="1" spans="1:15">
      <c r="A36" s="17">
        <v>32</v>
      </c>
      <c r="B36" s="23" t="s">
        <v>94</v>
      </c>
      <c r="C36" s="19" t="str">
        <f t="shared" si="3"/>
        <v>男</v>
      </c>
      <c r="D36" s="17" t="s">
        <v>24</v>
      </c>
      <c r="E36" s="17" t="s">
        <v>18</v>
      </c>
      <c r="F36" s="20" t="s">
        <v>19</v>
      </c>
      <c r="G36" s="24" t="s">
        <v>95</v>
      </c>
      <c r="H36" s="22" t="str">
        <f t="shared" si="1"/>
        <v>513221********0019</v>
      </c>
      <c r="I36" s="35" t="s">
        <v>96</v>
      </c>
      <c r="J36" s="23">
        <v>18990410332</v>
      </c>
      <c r="K36" s="36" t="str">
        <f t="shared" si="2"/>
        <v>189****0332</v>
      </c>
      <c r="L36" s="19" t="s">
        <v>97</v>
      </c>
      <c r="M36" s="36">
        <v>800</v>
      </c>
      <c r="N36" s="36">
        <v>0</v>
      </c>
      <c r="O36" s="17"/>
    </row>
    <row r="37" ht="19" customHeight="1" spans="1:15">
      <c r="A37" s="17">
        <v>33</v>
      </c>
      <c r="B37" s="23" t="s">
        <v>98</v>
      </c>
      <c r="C37" s="19" t="str">
        <f t="shared" si="3"/>
        <v>女</v>
      </c>
      <c r="D37" s="17" t="s">
        <v>17</v>
      </c>
      <c r="E37" s="17" t="s">
        <v>18</v>
      </c>
      <c r="F37" s="20" t="s">
        <v>19</v>
      </c>
      <c r="G37" s="28" t="s">
        <v>99</v>
      </c>
      <c r="H37" s="22" t="str">
        <f t="shared" si="1"/>
        <v>513221********0441</v>
      </c>
      <c r="I37" s="35" t="s">
        <v>100</v>
      </c>
      <c r="J37" s="40">
        <v>18111324603</v>
      </c>
      <c r="K37" s="36" t="str">
        <f t="shared" si="2"/>
        <v>181****4603</v>
      </c>
      <c r="L37" s="17" t="s">
        <v>97</v>
      </c>
      <c r="M37" s="36">
        <v>800</v>
      </c>
      <c r="N37" s="36">
        <v>0</v>
      </c>
      <c r="O37" s="17"/>
    </row>
    <row r="38" ht="19" customHeight="1" spans="1:15">
      <c r="A38" s="17">
        <v>34</v>
      </c>
      <c r="B38" s="23" t="s">
        <v>101</v>
      </c>
      <c r="C38" s="19" t="str">
        <f t="shared" si="3"/>
        <v>女</v>
      </c>
      <c r="D38" s="17" t="s">
        <v>24</v>
      </c>
      <c r="E38" s="17" t="s">
        <v>18</v>
      </c>
      <c r="F38" s="20" t="s">
        <v>19</v>
      </c>
      <c r="G38" s="28" t="s">
        <v>102</v>
      </c>
      <c r="H38" s="22" t="str">
        <f t="shared" si="1"/>
        <v>513221********0445</v>
      </c>
      <c r="I38" s="35" t="s">
        <v>71</v>
      </c>
      <c r="J38" s="40">
        <v>13541568321</v>
      </c>
      <c r="K38" s="36" t="str">
        <f t="shared" si="2"/>
        <v>135****8321</v>
      </c>
      <c r="L38" s="17" t="s">
        <v>97</v>
      </c>
      <c r="M38" s="36">
        <v>800</v>
      </c>
      <c r="N38" s="36">
        <v>0</v>
      </c>
      <c r="O38" s="17"/>
    </row>
    <row r="39" ht="19" customHeight="1" spans="1:15">
      <c r="A39" s="17">
        <v>35</v>
      </c>
      <c r="B39" s="23" t="s">
        <v>103</v>
      </c>
      <c r="C39" s="19" t="str">
        <f t="shared" si="3"/>
        <v>男</v>
      </c>
      <c r="D39" s="17" t="s">
        <v>24</v>
      </c>
      <c r="E39" s="17" t="s">
        <v>18</v>
      </c>
      <c r="F39" s="20" t="s">
        <v>19</v>
      </c>
      <c r="G39" s="28" t="s">
        <v>104</v>
      </c>
      <c r="H39" s="22" t="str">
        <f t="shared" si="1"/>
        <v>513221********0413</v>
      </c>
      <c r="I39" s="35" t="s">
        <v>71</v>
      </c>
      <c r="J39" s="40">
        <v>13408372237</v>
      </c>
      <c r="K39" s="36" t="str">
        <f t="shared" si="2"/>
        <v>134****2237</v>
      </c>
      <c r="L39" s="17" t="s">
        <v>97</v>
      </c>
      <c r="M39" s="36">
        <v>800</v>
      </c>
      <c r="N39" s="36">
        <v>0</v>
      </c>
      <c r="O39" s="17"/>
    </row>
    <row r="40" ht="19" customHeight="1" spans="1:15">
      <c r="A40" s="17">
        <v>36</v>
      </c>
      <c r="B40" s="23" t="s">
        <v>105</v>
      </c>
      <c r="C40" s="19" t="str">
        <f t="shared" si="3"/>
        <v>女</v>
      </c>
      <c r="D40" s="17" t="s">
        <v>24</v>
      </c>
      <c r="E40" s="17" t="s">
        <v>18</v>
      </c>
      <c r="F40" s="20" t="s">
        <v>19</v>
      </c>
      <c r="G40" s="28" t="s">
        <v>106</v>
      </c>
      <c r="H40" s="22" t="str">
        <f t="shared" si="1"/>
        <v>513221********0448</v>
      </c>
      <c r="I40" s="35" t="s">
        <v>71</v>
      </c>
      <c r="J40" s="40">
        <v>13540992262</v>
      </c>
      <c r="K40" s="36" t="str">
        <f t="shared" si="2"/>
        <v>135****2262</v>
      </c>
      <c r="L40" s="17" t="s">
        <v>97</v>
      </c>
      <c r="M40" s="36">
        <v>800</v>
      </c>
      <c r="N40" s="36">
        <v>0</v>
      </c>
      <c r="O40" s="17"/>
    </row>
    <row r="41" ht="19" customHeight="1" spans="1:15">
      <c r="A41" s="17">
        <v>37</v>
      </c>
      <c r="B41" s="23" t="s">
        <v>107</v>
      </c>
      <c r="C41" s="19" t="str">
        <f t="shared" si="3"/>
        <v>男</v>
      </c>
      <c r="D41" s="17" t="s">
        <v>69</v>
      </c>
      <c r="E41" s="17" t="s">
        <v>18</v>
      </c>
      <c r="F41" s="20" t="s">
        <v>19</v>
      </c>
      <c r="G41" s="28" t="s">
        <v>108</v>
      </c>
      <c r="H41" s="22" t="str">
        <f t="shared" si="1"/>
        <v>513221********0414</v>
      </c>
      <c r="I41" s="35" t="s">
        <v>71</v>
      </c>
      <c r="J41" s="40">
        <v>13518432927</v>
      </c>
      <c r="K41" s="36" t="str">
        <f t="shared" si="2"/>
        <v>135****2927</v>
      </c>
      <c r="L41" s="17" t="s">
        <v>97</v>
      </c>
      <c r="M41" s="36">
        <v>800</v>
      </c>
      <c r="N41" s="36">
        <v>0</v>
      </c>
      <c r="O41" s="17"/>
    </row>
    <row r="42" ht="19" customHeight="1" spans="1:15">
      <c r="A42" s="17">
        <v>38</v>
      </c>
      <c r="B42" s="18" t="s">
        <v>109</v>
      </c>
      <c r="C42" s="19" t="str">
        <f t="shared" si="3"/>
        <v>女</v>
      </c>
      <c r="D42" s="17" t="s">
        <v>24</v>
      </c>
      <c r="E42" s="17" t="s">
        <v>18</v>
      </c>
      <c r="F42" s="20" t="s">
        <v>19</v>
      </c>
      <c r="G42" s="29" t="s">
        <v>110</v>
      </c>
      <c r="H42" s="22" t="str">
        <f t="shared" si="1"/>
        <v>513221********044X</v>
      </c>
      <c r="I42" s="35" t="s">
        <v>71</v>
      </c>
      <c r="J42" s="42">
        <v>15351431780</v>
      </c>
      <c r="K42" s="36" t="str">
        <f t="shared" si="2"/>
        <v>153****1780</v>
      </c>
      <c r="L42" s="17" t="s">
        <v>97</v>
      </c>
      <c r="M42" s="36">
        <v>800</v>
      </c>
      <c r="N42" s="36">
        <v>0</v>
      </c>
      <c r="O42" s="17"/>
    </row>
    <row r="43" spans="1:15">
      <c r="A43" s="22"/>
      <c r="B43" s="30" t="s">
        <v>111</v>
      </c>
      <c r="C43" s="22"/>
      <c r="D43" s="22"/>
      <c r="E43" s="22"/>
      <c r="F43" s="31"/>
      <c r="G43" s="32"/>
      <c r="H43" s="22"/>
      <c r="I43" s="22"/>
      <c r="J43" s="22"/>
      <c r="K43" s="22"/>
      <c r="L43" s="22"/>
      <c r="M43" s="22">
        <v>30400</v>
      </c>
      <c r="N43" s="31">
        <v>7750</v>
      </c>
      <c r="O43" s="22"/>
    </row>
  </sheetData>
  <autoFilter ref="A1:O43">
    <extLst/>
  </autoFilter>
  <mergeCells count="2">
    <mergeCell ref="A2:O2"/>
    <mergeCell ref="A3:O3"/>
  </mergeCells>
  <conditionalFormatting sqref="B35">
    <cfRule type="duplicateValues" dxfId="0" priority="2"/>
  </conditionalFormatting>
  <conditionalFormatting sqref="G1:H3 G43:H1048576 G5:G42">
    <cfRule type="duplicateValues" dxfId="0" priority="1"/>
  </conditionalFormatting>
  <conditionalFormatting sqref="B5:B13 B18:B34 B36:B42">
    <cfRule type="duplicateValues" dxfId="0" priority="3"/>
  </conditionalFormatting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培训学员报到表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Administrator</cp:lastModifiedBy>
  <dcterms:created xsi:type="dcterms:W3CDTF">2022-04-15T06:44:00Z</dcterms:created>
  <dcterms:modified xsi:type="dcterms:W3CDTF">2022-05-19T05:25:05Z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4E46C7F0836249ED900A9F7DD536F535</vt:lpwstr>
  </property>
  <property fmtid="{D5CDD505-2E9C-101B-9397-08002B2CF9AE}" pid="3" name="KSOProductBuildVer">
    <vt:lpwstr>2052-11.1.0.11636</vt:lpwstr>
  </property>
</Properties>
</file>