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培训学员报到表" sheetId="1" r:id="rId1"/>
  </sheets>
  <definedNames>
    <definedName name="_xlnm._FilterDatabase" localSheetId="0" hidden="1">培训学员报到表!$A$1:$O$40</definedName>
    <definedName name="_xlnm.Print_Titles" localSheetId="0">培训学员报到表!$4:$4</definedName>
  </definedNames>
  <calcPr calcId="144525"/>
</workbook>
</file>

<file path=xl/sharedStrings.xml><?xml version="1.0" encoding="utf-8"?>
<sst xmlns="http://schemas.openxmlformats.org/spreadsheetml/2006/main" count="264" uniqueCount="110">
  <si>
    <t>附件10</t>
  </si>
  <si>
    <r>
      <rPr>
        <b/>
        <sz val="18"/>
        <rFont val="方正小标宋简体"/>
        <charset val="134"/>
      </rPr>
      <t>绵</t>
    </r>
    <r>
      <rPr>
        <b/>
        <sz val="18"/>
        <rFont val="宋体"/>
        <charset val="134"/>
      </rPr>
      <t>虒镇</t>
    </r>
    <r>
      <rPr>
        <b/>
        <sz val="18"/>
        <rFont val="方正小标宋简体"/>
        <charset val="134"/>
      </rPr>
      <t>东西部协作中式烹饪（第一期）培训补贴及生活补贴花名册</t>
    </r>
  </si>
  <si>
    <t xml:space="preserve">汶川县公共就业和人才交流服务中心                         </t>
  </si>
  <si>
    <t>序号</t>
  </si>
  <si>
    <t>姓名</t>
  </si>
  <si>
    <t>性别</t>
  </si>
  <si>
    <t>文化</t>
  </si>
  <si>
    <t>族别</t>
  </si>
  <si>
    <t>健康情况</t>
  </si>
  <si>
    <t>身份证号</t>
  </si>
  <si>
    <t>家庭住址</t>
  </si>
  <si>
    <t>联系方式</t>
  </si>
  <si>
    <t>是否建档立卡脱贫户</t>
  </si>
  <si>
    <t>培训补贴金额（元）</t>
  </si>
  <si>
    <t>生活补贴金额（元）</t>
  </si>
  <si>
    <t>备注</t>
  </si>
  <si>
    <t>唐元江</t>
  </si>
  <si>
    <t>初中</t>
  </si>
  <si>
    <t>藏</t>
  </si>
  <si>
    <t>健康</t>
  </si>
  <si>
    <t>513221196808070611</t>
  </si>
  <si>
    <t>四川省汶川县绵虒镇金波村一组</t>
  </si>
  <si>
    <t>是</t>
  </si>
  <si>
    <t>宋恩才</t>
  </si>
  <si>
    <t>51322119770108062X</t>
  </si>
  <si>
    <t>四川省汶川县绵虒镇金波村三组</t>
  </si>
  <si>
    <t>吴天素</t>
  </si>
  <si>
    <t>小学</t>
  </si>
  <si>
    <t>513221197311020621</t>
  </si>
  <si>
    <t>四川省汶川县绵虒镇金波村四组</t>
  </si>
  <si>
    <t>陈明凤</t>
  </si>
  <si>
    <t>513221199009180623</t>
  </si>
  <si>
    <t>唐元巧</t>
  </si>
  <si>
    <t>汉</t>
  </si>
  <si>
    <t>513221196403290624</t>
  </si>
  <si>
    <t>四川省汶川县绵虒镇金波村五组</t>
  </si>
  <si>
    <t>罗奇芬</t>
  </si>
  <si>
    <t>513221197003060621</t>
  </si>
  <si>
    <t>陈贵芬</t>
  </si>
  <si>
    <t>513221196509250647</t>
  </si>
  <si>
    <t>四川省汶川县绵虒镇码头村一组</t>
  </si>
  <si>
    <t>杨忠慧</t>
  </si>
  <si>
    <t>513221196911230628</t>
  </si>
  <si>
    <t>周有前</t>
  </si>
  <si>
    <t>513221198706250610</t>
  </si>
  <si>
    <t>四川省汶川县绵虒镇码头村三组</t>
  </si>
  <si>
    <t>杨玉翠</t>
  </si>
  <si>
    <t>51322119731010062X</t>
  </si>
  <si>
    <t>四川省汶川县绵虒镇码头村五组</t>
  </si>
  <si>
    <t>况良均</t>
  </si>
  <si>
    <t>513221197410090617</t>
  </si>
  <si>
    <t>杨树花</t>
  </si>
  <si>
    <t>513221198111240624</t>
  </si>
  <si>
    <t>李明素</t>
  </si>
  <si>
    <t>51322119651109062X</t>
  </si>
  <si>
    <t>吴俊刚</t>
  </si>
  <si>
    <t>51322119630117063X</t>
  </si>
  <si>
    <t>杨秀兰</t>
  </si>
  <si>
    <t>高中</t>
  </si>
  <si>
    <t>513221196404270641</t>
  </si>
  <si>
    <t>四川省汶川县绵虒镇草坡新村六组</t>
  </si>
  <si>
    <t>陈小康</t>
  </si>
  <si>
    <t>513221198010220616</t>
  </si>
  <si>
    <t>四川省汶川县绵虒镇草坡新村三组</t>
  </si>
  <si>
    <t>陈代琼</t>
  </si>
  <si>
    <t>513221196402130629</t>
  </si>
  <si>
    <t>四川省汶川县绵虒镇草坡新村四组</t>
  </si>
  <si>
    <t>林福玉</t>
  </si>
  <si>
    <t>513221197108280620</t>
  </si>
  <si>
    <t>王玉芬</t>
  </si>
  <si>
    <t>513221197905260649</t>
  </si>
  <si>
    <t>四川省汶川县绵虒镇草坡新村一组</t>
  </si>
  <si>
    <t>陈代香</t>
  </si>
  <si>
    <t>513221196105280620</t>
  </si>
  <si>
    <t>杨强彬</t>
  </si>
  <si>
    <t>513221196911280617</t>
  </si>
  <si>
    <t>屈平书</t>
  </si>
  <si>
    <t>51322119710527062X</t>
  </si>
  <si>
    <t>四川省汶川县绵虒镇沙排村一组</t>
  </si>
  <si>
    <t>廖述花</t>
  </si>
  <si>
    <t>四川省汶川县绵虒镇沙排村二组</t>
  </si>
  <si>
    <t>许进良</t>
  </si>
  <si>
    <t>513221198810030618</t>
  </si>
  <si>
    <t>胡真伦</t>
  </si>
  <si>
    <t>51322119720211061X</t>
  </si>
  <si>
    <t>张文强</t>
  </si>
  <si>
    <t>513221199309300711</t>
  </si>
  <si>
    <t>四川省汶川县绵虒镇红旗村四组</t>
  </si>
  <si>
    <t>张国君</t>
  </si>
  <si>
    <t>513221196602030614</t>
  </si>
  <si>
    <t>姚雪梅</t>
  </si>
  <si>
    <t>51322119970116032X</t>
  </si>
  <si>
    <t>杨国凯</t>
  </si>
  <si>
    <t>513221197103020619</t>
  </si>
  <si>
    <t>秦天凤</t>
  </si>
  <si>
    <t>513221195606150627</t>
  </si>
  <si>
    <t>四川省汶川县绵虒镇红旗村一组</t>
  </si>
  <si>
    <t>陈海恩</t>
  </si>
  <si>
    <t>512531197405035638</t>
  </si>
  <si>
    <t>蒋天凡</t>
  </si>
  <si>
    <t>513221196508160615</t>
  </si>
  <si>
    <t>四川省汶川县绵虒镇红旗村三组</t>
  </si>
  <si>
    <t>晋良艳</t>
  </si>
  <si>
    <t>51322119810907062X</t>
  </si>
  <si>
    <t>否</t>
  </si>
  <si>
    <t>杨志云</t>
  </si>
  <si>
    <t>513221197401130621</t>
  </si>
  <si>
    <t>陈云香</t>
  </si>
  <si>
    <t>513221197502280629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</si>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</sst>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2"/>
      <name val="宋体"/>
      <charset val="134"/>
    </font>
    <font>
      <sz val="12"/>
      <name val="仿宋_GB2312"/>
      <charset val="134"/>
    </font>
    <font>
      <sz val="9"/>
      <name val="楷体_GB2312"/>
      <charset val="134"/>
    </font>
    <font>
      <sz val="10"/>
      <name val="宋体"/>
      <charset val="134"/>
    </font>
    <font>
      <b/>
      <sz val="18"/>
      <name val="方正小标宋简体"/>
      <charset val="134"/>
    </font>
    <font>
      <b/>
      <sz val="10"/>
      <name val="宋体"/>
      <charset val="134"/>
    </font>
    <font>
      <b/>
      <sz val="9"/>
      <name val="楷体_GB2312"/>
      <charset val="134"/>
    </font>
    <font>
      <b/>
      <sz val="9"/>
      <name val="宋体"/>
      <charset val="134"/>
    </font>
    <font>
      <sz val="12"/>
      <name val="仿宋"/>
      <charset val="134"/>
    </font>
    <font>
      <sz val="12"/>
      <name val="宋体"/>
      <charset val="0"/>
    </font>
    <font>
      <sz val="12"/>
      <color theme="1"/>
      <name val="仿宋"/>
      <charset val="134"/>
    </font>
    <font>
      <sz val="14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10" borderId="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9" borderId="3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9" fillId="8" borderId="9" applyNumberFormat="0" applyAlignment="0" applyProtection="0">
      <alignment vertical="center"/>
    </xf>
    <xf numFmtId="0" fontId="16" fillId="8" borderId="2" applyNumberFormat="0" applyAlignment="0" applyProtection="0">
      <alignment vertical="center"/>
    </xf>
    <xf numFmtId="0" fontId="28" fillId="21" borderId="8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49" fontId="3" fillId="0" borderId="0" xfId="0" applyNumberFormat="1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0"/>
  <sheetViews>
    <sheetView tabSelected="1" zoomScale="110" zoomScaleNormal="110" zoomScaleSheetLayoutView="60" topLeftCell="A24" workbookViewId="0">
      <selection activeCell="N5" sqref="N5:N39"/>
    </sheetView>
  </sheetViews>
  <sheetFormatPr defaultColWidth="9" defaultRowHeight="14.25"/>
  <cols>
    <col min="1" max="1" width="3.375" style="3" customWidth="1"/>
    <col min="2" max="2" width="7.175" style="4" customWidth="1"/>
    <col min="3" max="3" width="3.625" customWidth="1"/>
    <col min="4" max="4" width="5.375" style="3" customWidth="1"/>
    <col min="5" max="5" width="4.46666666666667" style="3" customWidth="1"/>
    <col min="6" max="6" width="4.125" style="5" customWidth="1"/>
    <col min="7" max="7" width="19.625" style="6" hidden="1" customWidth="1"/>
    <col min="8" max="9" width="25.6833333333333" customWidth="1"/>
    <col min="10" max="10" width="12.875" hidden="1" customWidth="1"/>
    <col min="11" max="11" width="12.3833333333333" customWidth="1"/>
    <col min="12" max="12" width="9.54166666666667" customWidth="1"/>
    <col min="13" max="13" width="8.55833333333333" style="7" customWidth="1"/>
    <col min="14" max="14" width="9.25" style="7" customWidth="1"/>
    <col min="15" max="15" width="6.4" customWidth="1"/>
  </cols>
  <sheetData>
    <row r="1" spans="1:15">
      <c r="A1" s="8" t="s">
        <v>0</v>
      </c>
      <c r="B1" s="8"/>
      <c r="C1" s="3"/>
      <c r="G1" s="9"/>
      <c r="H1" s="3"/>
      <c r="I1" s="3"/>
      <c r="J1" s="3"/>
      <c r="K1" s="3"/>
      <c r="L1" s="3"/>
      <c r="M1" s="5"/>
      <c r="N1" s="5"/>
      <c r="O1" s="3"/>
    </row>
    <row r="2" ht="31.5" customHeight="1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="1" customFormat="1" ht="27" customHeight="1" spans="1:15">
      <c r="A3" s="11" t="s">
        <v>2</v>
      </c>
      <c r="B3" s="11"/>
      <c r="C3" s="11"/>
      <c r="D3" s="11"/>
      <c r="E3" s="11"/>
      <c r="F3" s="12"/>
      <c r="G3" s="11"/>
      <c r="H3" s="11"/>
      <c r="I3" s="11"/>
      <c r="J3" s="11"/>
      <c r="K3" s="11"/>
      <c r="L3" s="11"/>
      <c r="M3" s="11"/>
      <c r="N3" s="11"/>
      <c r="O3" s="11"/>
    </row>
    <row r="4" s="2" customFormat="1" ht="65.25" customHeight="1" spans="1:15">
      <c r="A4" s="13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5" t="s">
        <v>9</v>
      </c>
      <c r="H4" s="15" t="s">
        <v>9</v>
      </c>
      <c r="I4" s="14" t="s">
        <v>10</v>
      </c>
      <c r="J4" s="14" t="s">
        <v>11</v>
      </c>
      <c r="K4" s="14" t="s">
        <v>11</v>
      </c>
      <c r="L4" s="29" t="s">
        <v>12</v>
      </c>
      <c r="M4" s="30" t="s">
        <v>13</v>
      </c>
      <c r="N4" s="30" t="s">
        <v>14</v>
      </c>
      <c r="O4" s="14" t="s">
        <v>15</v>
      </c>
    </row>
    <row r="5" ht="19" customHeight="1" spans="1:15">
      <c r="A5" s="16">
        <v>1</v>
      </c>
      <c r="B5" s="17" t="s">
        <v>16</v>
      </c>
      <c r="C5" s="18" t="str">
        <f>IF(MOD(MID(G5,17,1),2)=0,"女","男")</f>
        <v>男</v>
      </c>
      <c r="D5" s="16" t="s">
        <v>17</v>
      </c>
      <c r="E5" s="16" t="s">
        <v>18</v>
      </c>
      <c r="F5" s="19" t="s">
        <v>19</v>
      </c>
      <c r="G5" s="32" t="s">
        <v>20</v>
      </c>
      <c r="H5" s="17" t="str">
        <f>REPLACEB(G5,7,8,"********")</f>
        <v>513221********0611</v>
      </c>
      <c r="I5" s="17" t="s">
        <v>21</v>
      </c>
      <c r="J5" s="17">
        <v>15884095685</v>
      </c>
      <c r="K5" s="18" t="str">
        <f>REPLACEB(J5,4,4,"****")</f>
        <v>158****5685</v>
      </c>
      <c r="L5" s="18" t="s">
        <v>22</v>
      </c>
      <c r="M5" s="31">
        <v>800</v>
      </c>
      <c r="N5" s="31">
        <v>250</v>
      </c>
      <c r="O5" s="16"/>
    </row>
    <row r="6" ht="19" customHeight="1" spans="1:15">
      <c r="A6" s="16">
        <v>2</v>
      </c>
      <c r="B6" s="17" t="s">
        <v>23</v>
      </c>
      <c r="C6" s="18" t="str">
        <f>IF(MOD(MID(G6,17,1),2)=0,"女","男")</f>
        <v>女</v>
      </c>
      <c r="D6" s="16" t="s">
        <v>17</v>
      </c>
      <c r="E6" s="16" t="s">
        <v>18</v>
      </c>
      <c r="F6" s="19" t="s">
        <v>19</v>
      </c>
      <c r="G6" s="20" t="s">
        <v>24</v>
      </c>
      <c r="H6" s="17" t="str">
        <f t="shared" ref="H6:H39" si="0">REPLACEB(G6,7,8,"********")</f>
        <v>513221********062X</v>
      </c>
      <c r="I6" s="17" t="s">
        <v>25</v>
      </c>
      <c r="J6" s="17">
        <v>13684396902</v>
      </c>
      <c r="K6" s="18" t="str">
        <f t="shared" ref="K6:K39" si="1">REPLACEB(J6,4,4,"****")</f>
        <v>136****6902</v>
      </c>
      <c r="L6" s="18" t="s">
        <v>22</v>
      </c>
      <c r="M6" s="31">
        <v>800</v>
      </c>
      <c r="N6" s="31">
        <v>250</v>
      </c>
      <c r="O6" s="16"/>
    </row>
    <row r="7" ht="19" customHeight="1" spans="1:15">
      <c r="A7" s="16">
        <v>3</v>
      </c>
      <c r="B7" s="17" t="s">
        <v>26</v>
      </c>
      <c r="C7" s="18" t="str">
        <f>IF(MOD(MID(G7,17,1),2)=0,"女","男")</f>
        <v>女</v>
      </c>
      <c r="D7" s="16" t="s">
        <v>27</v>
      </c>
      <c r="E7" s="16" t="s">
        <v>18</v>
      </c>
      <c r="F7" s="19" t="s">
        <v>19</v>
      </c>
      <c r="G7" s="20" t="s">
        <v>28</v>
      </c>
      <c r="H7" s="17" t="str">
        <f t="shared" si="0"/>
        <v>513221********0621</v>
      </c>
      <c r="I7" s="17" t="s">
        <v>29</v>
      </c>
      <c r="J7" s="17">
        <v>18728227572</v>
      </c>
      <c r="K7" s="18" t="str">
        <f t="shared" si="1"/>
        <v>187****7572</v>
      </c>
      <c r="L7" s="18" t="s">
        <v>22</v>
      </c>
      <c r="M7" s="31">
        <v>800</v>
      </c>
      <c r="N7" s="31">
        <v>250</v>
      </c>
      <c r="O7" s="16"/>
    </row>
    <row r="8" ht="19" customHeight="1" spans="1:15">
      <c r="A8" s="16">
        <v>4</v>
      </c>
      <c r="B8" s="17" t="s">
        <v>30</v>
      </c>
      <c r="C8" s="18" t="str">
        <f t="shared" ref="C8:C39" si="2">IF(MOD(MID(G8,17,1),2)=0,"女","男")</f>
        <v>女</v>
      </c>
      <c r="D8" s="16" t="s">
        <v>27</v>
      </c>
      <c r="E8" s="16" t="s">
        <v>18</v>
      </c>
      <c r="F8" s="19" t="s">
        <v>19</v>
      </c>
      <c r="G8" s="20" t="s">
        <v>31</v>
      </c>
      <c r="H8" s="17" t="str">
        <f t="shared" si="0"/>
        <v>513221********0623</v>
      </c>
      <c r="I8" s="17" t="s">
        <v>29</v>
      </c>
      <c r="J8" s="17">
        <v>15281532858</v>
      </c>
      <c r="K8" s="18" t="str">
        <f t="shared" si="1"/>
        <v>152****2858</v>
      </c>
      <c r="L8" s="18" t="s">
        <v>22</v>
      </c>
      <c r="M8" s="31">
        <v>800</v>
      </c>
      <c r="N8" s="31">
        <v>250</v>
      </c>
      <c r="O8" s="16"/>
    </row>
    <row r="9" ht="19" customHeight="1" spans="1:15">
      <c r="A9" s="16">
        <v>5</v>
      </c>
      <c r="B9" s="17" t="s">
        <v>32</v>
      </c>
      <c r="C9" s="18" t="str">
        <f t="shared" si="2"/>
        <v>女</v>
      </c>
      <c r="D9" s="16" t="s">
        <v>17</v>
      </c>
      <c r="E9" s="16" t="s">
        <v>33</v>
      </c>
      <c r="F9" s="19" t="s">
        <v>19</v>
      </c>
      <c r="G9" s="20" t="s">
        <v>34</v>
      </c>
      <c r="H9" s="17" t="str">
        <f t="shared" si="0"/>
        <v>513221********0624</v>
      </c>
      <c r="I9" s="17" t="s">
        <v>35</v>
      </c>
      <c r="J9" s="17">
        <v>13408370322</v>
      </c>
      <c r="K9" s="18" t="str">
        <f t="shared" si="1"/>
        <v>134****0322</v>
      </c>
      <c r="L9" s="18" t="s">
        <v>22</v>
      </c>
      <c r="M9" s="31">
        <v>800</v>
      </c>
      <c r="N9" s="31">
        <v>250</v>
      </c>
      <c r="O9" s="16"/>
    </row>
    <row r="10" ht="19" customHeight="1" spans="1:15">
      <c r="A10" s="16">
        <v>6</v>
      </c>
      <c r="B10" s="17" t="s">
        <v>36</v>
      </c>
      <c r="C10" s="18" t="str">
        <f t="shared" si="2"/>
        <v>女</v>
      </c>
      <c r="D10" s="16" t="s">
        <v>27</v>
      </c>
      <c r="E10" s="16" t="s">
        <v>18</v>
      </c>
      <c r="F10" s="19" t="s">
        <v>19</v>
      </c>
      <c r="G10" s="32" t="s">
        <v>37</v>
      </c>
      <c r="H10" s="17" t="str">
        <f t="shared" si="0"/>
        <v>513221********0621</v>
      </c>
      <c r="I10" s="17" t="s">
        <v>35</v>
      </c>
      <c r="J10" s="17">
        <v>15196208168</v>
      </c>
      <c r="K10" s="18" t="str">
        <f t="shared" si="1"/>
        <v>151****8168</v>
      </c>
      <c r="L10" s="18" t="s">
        <v>22</v>
      </c>
      <c r="M10" s="31">
        <v>800</v>
      </c>
      <c r="N10" s="31">
        <v>250</v>
      </c>
      <c r="O10" s="16"/>
    </row>
    <row r="11" ht="19" customHeight="1" spans="1:15">
      <c r="A11" s="16">
        <v>7</v>
      </c>
      <c r="B11" s="17" t="s">
        <v>38</v>
      </c>
      <c r="C11" s="18" t="str">
        <f t="shared" si="2"/>
        <v>女</v>
      </c>
      <c r="D11" s="16" t="s">
        <v>27</v>
      </c>
      <c r="E11" s="16" t="s">
        <v>18</v>
      </c>
      <c r="F11" s="19" t="s">
        <v>19</v>
      </c>
      <c r="G11" s="32" t="s">
        <v>39</v>
      </c>
      <c r="H11" s="17" t="str">
        <f t="shared" si="0"/>
        <v>513221********0647</v>
      </c>
      <c r="I11" s="17" t="s">
        <v>40</v>
      </c>
      <c r="J11" s="17">
        <v>13990417279</v>
      </c>
      <c r="K11" s="18" t="str">
        <f t="shared" si="1"/>
        <v>139****7279</v>
      </c>
      <c r="L11" s="18" t="s">
        <v>22</v>
      </c>
      <c r="M11" s="31">
        <v>800</v>
      </c>
      <c r="N11" s="31">
        <v>250</v>
      </c>
      <c r="O11" s="16"/>
    </row>
    <row r="12" ht="19" customHeight="1" spans="1:15">
      <c r="A12" s="16">
        <v>8</v>
      </c>
      <c r="B12" s="17" t="s">
        <v>41</v>
      </c>
      <c r="C12" s="18" t="str">
        <f t="shared" si="2"/>
        <v>女</v>
      </c>
      <c r="D12" s="16" t="s">
        <v>27</v>
      </c>
      <c r="E12" s="16" t="s">
        <v>18</v>
      </c>
      <c r="F12" s="19" t="s">
        <v>19</v>
      </c>
      <c r="G12" s="32" t="s">
        <v>42</v>
      </c>
      <c r="H12" s="17" t="str">
        <f t="shared" si="0"/>
        <v>513221********0628</v>
      </c>
      <c r="I12" s="17" t="s">
        <v>40</v>
      </c>
      <c r="J12" s="17">
        <v>13778693283</v>
      </c>
      <c r="K12" s="18" t="str">
        <f t="shared" si="1"/>
        <v>137****3283</v>
      </c>
      <c r="L12" s="18" t="s">
        <v>22</v>
      </c>
      <c r="M12" s="31">
        <v>800</v>
      </c>
      <c r="N12" s="31">
        <v>250</v>
      </c>
      <c r="O12" s="16"/>
    </row>
    <row r="13" ht="19" customHeight="1" spans="1:15">
      <c r="A13" s="16">
        <v>9</v>
      </c>
      <c r="B13" s="17" t="s">
        <v>43</v>
      </c>
      <c r="C13" s="18" t="str">
        <f t="shared" si="2"/>
        <v>男</v>
      </c>
      <c r="D13" s="16" t="s">
        <v>17</v>
      </c>
      <c r="E13" s="16" t="s">
        <v>18</v>
      </c>
      <c r="F13" s="19" t="s">
        <v>19</v>
      </c>
      <c r="G13" s="32" t="s">
        <v>44</v>
      </c>
      <c r="H13" s="17" t="str">
        <f t="shared" si="0"/>
        <v>513221********0610</v>
      </c>
      <c r="I13" s="17" t="s">
        <v>45</v>
      </c>
      <c r="J13" s="17">
        <v>18728240837</v>
      </c>
      <c r="K13" s="18" t="str">
        <f t="shared" si="1"/>
        <v>187****0837</v>
      </c>
      <c r="L13" s="18" t="s">
        <v>22</v>
      </c>
      <c r="M13" s="31">
        <v>800</v>
      </c>
      <c r="N13" s="31">
        <v>250</v>
      </c>
      <c r="O13" s="16"/>
    </row>
    <row r="14" ht="19" customHeight="1" spans="1:15">
      <c r="A14" s="16">
        <v>10</v>
      </c>
      <c r="B14" s="17" t="s">
        <v>46</v>
      </c>
      <c r="C14" s="18" t="str">
        <f t="shared" si="2"/>
        <v>女</v>
      </c>
      <c r="D14" s="16" t="s">
        <v>27</v>
      </c>
      <c r="E14" s="16" t="s">
        <v>18</v>
      </c>
      <c r="F14" s="19" t="s">
        <v>19</v>
      </c>
      <c r="G14" s="32" t="s">
        <v>47</v>
      </c>
      <c r="H14" s="17" t="str">
        <f t="shared" si="0"/>
        <v>513221********062X</v>
      </c>
      <c r="I14" s="17" t="s">
        <v>48</v>
      </c>
      <c r="J14" s="17">
        <v>13558574209</v>
      </c>
      <c r="K14" s="18" t="str">
        <f t="shared" si="1"/>
        <v>135****4209</v>
      </c>
      <c r="L14" s="18" t="s">
        <v>22</v>
      </c>
      <c r="M14" s="31">
        <v>800</v>
      </c>
      <c r="N14" s="31">
        <v>250</v>
      </c>
      <c r="O14" s="16"/>
    </row>
    <row r="15" ht="19" customHeight="1" spans="1:15">
      <c r="A15" s="16">
        <v>11</v>
      </c>
      <c r="B15" s="17" t="s">
        <v>49</v>
      </c>
      <c r="C15" s="18" t="str">
        <f t="shared" si="2"/>
        <v>男</v>
      </c>
      <c r="D15" s="16" t="s">
        <v>27</v>
      </c>
      <c r="E15" s="16" t="s">
        <v>18</v>
      </c>
      <c r="F15" s="19" t="s">
        <v>19</v>
      </c>
      <c r="G15" s="32" t="s">
        <v>50</v>
      </c>
      <c r="H15" s="17" t="str">
        <f t="shared" si="0"/>
        <v>513221********0617</v>
      </c>
      <c r="I15" s="17" t="s">
        <v>48</v>
      </c>
      <c r="J15" s="17">
        <v>13990431142</v>
      </c>
      <c r="K15" s="18" t="str">
        <f t="shared" si="1"/>
        <v>139****1142</v>
      </c>
      <c r="L15" s="18" t="s">
        <v>22</v>
      </c>
      <c r="M15" s="31">
        <v>800</v>
      </c>
      <c r="N15" s="31">
        <v>250</v>
      </c>
      <c r="O15" s="16"/>
    </row>
    <row r="16" ht="19" customHeight="1" spans="1:17">
      <c r="A16" s="16">
        <v>12</v>
      </c>
      <c r="B16" s="17" t="s">
        <v>51</v>
      </c>
      <c r="C16" s="18" t="str">
        <f t="shared" si="2"/>
        <v>女</v>
      </c>
      <c r="D16" s="16" t="s">
        <v>27</v>
      </c>
      <c r="E16" s="16" t="s">
        <v>18</v>
      </c>
      <c r="F16" s="19" t="s">
        <v>19</v>
      </c>
      <c r="G16" s="20" t="s">
        <v>52</v>
      </c>
      <c r="H16" s="17" t="str">
        <f t="shared" si="0"/>
        <v>513221********0624</v>
      </c>
      <c r="I16" s="17" t="s">
        <v>45</v>
      </c>
      <c r="J16" s="17">
        <v>15884091069</v>
      </c>
      <c r="K16" s="18" t="str">
        <f t="shared" si="1"/>
        <v>158****1069</v>
      </c>
      <c r="L16" s="18" t="s">
        <v>22</v>
      </c>
      <c r="M16" s="31">
        <v>800</v>
      </c>
      <c r="N16" s="31">
        <v>250</v>
      </c>
      <c r="O16" s="16"/>
      <c r="P16" s="4"/>
      <c r="Q16" s="4"/>
    </row>
    <row r="17" ht="19" customHeight="1" spans="1:17">
      <c r="A17" s="16">
        <v>13</v>
      </c>
      <c r="B17" s="17" t="s">
        <v>53</v>
      </c>
      <c r="C17" s="18" t="str">
        <f t="shared" si="2"/>
        <v>女</v>
      </c>
      <c r="D17" s="16" t="s">
        <v>27</v>
      </c>
      <c r="E17" s="16" t="s">
        <v>33</v>
      </c>
      <c r="F17" s="19" t="s">
        <v>19</v>
      </c>
      <c r="G17" s="20" t="s">
        <v>54</v>
      </c>
      <c r="H17" s="17" t="str">
        <f t="shared" si="0"/>
        <v>513221********062X</v>
      </c>
      <c r="I17" s="17" t="s">
        <v>40</v>
      </c>
      <c r="J17" s="17">
        <v>18783718478</v>
      </c>
      <c r="K17" s="18" t="str">
        <f t="shared" si="1"/>
        <v>187****8478</v>
      </c>
      <c r="L17" s="18" t="s">
        <v>22</v>
      </c>
      <c r="M17" s="31">
        <v>800</v>
      </c>
      <c r="N17" s="31">
        <v>250</v>
      </c>
      <c r="O17" s="16"/>
      <c r="P17" s="4"/>
      <c r="Q17" s="4"/>
    </row>
    <row r="18" ht="19" customHeight="1" spans="1:17">
      <c r="A18" s="16">
        <v>14</v>
      </c>
      <c r="B18" s="17" t="s">
        <v>55</v>
      </c>
      <c r="C18" s="18" t="str">
        <f t="shared" si="2"/>
        <v>男</v>
      </c>
      <c r="D18" s="16" t="s">
        <v>27</v>
      </c>
      <c r="E18" s="16" t="s">
        <v>18</v>
      </c>
      <c r="F18" s="19" t="s">
        <v>19</v>
      </c>
      <c r="G18" s="20" t="s">
        <v>56</v>
      </c>
      <c r="H18" s="17" t="str">
        <f t="shared" si="0"/>
        <v>513221********063X</v>
      </c>
      <c r="I18" s="17" t="s">
        <v>40</v>
      </c>
      <c r="J18" s="17">
        <v>18783740249</v>
      </c>
      <c r="K18" s="18" t="str">
        <f t="shared" si="1"/>
        <v>187****0249</v>
      </c>
      <c r="L18" s="18" t="s">
        <v>22</v>
      </c>
      <c r="M18" s="31">
        <v>800</v>
      </c>
      <c r="N18" s="31">
        <v>250</v>
      </c>
      <c r="O18" s="16"/>
      <c r="P18" s="4"/>
      <c r="Q18" s="4"/>
    </row>
    <row r="19" ht="19" customHeight="1" spans="1:17">
      <c r="A19" s="16">
        <v>15</v>
      </c>
      <c r="B19" s="17" t="s">
        <v>57</v>
      </c>
      <c r="C19" s="18" t="str">
        <f t="shared" si="2"/>
        <v>女</v>
      </c>
      <c r="D19" s="16" t="s">
        <v>58</v>
      </c>
      <c r="E19" s="16" t="s">
        <v>18</v>
      </c>
      <c r="F19" s="19" t="s">
        <v>19</v>
      </c>
      <c r="G19" s="21" t="s">
        <v>59</v>
      </c>
      <c r="H19" s="17" t="str">
        <f t="shared" si="0"/>
        <v>513221********0641</v>
      </c>
      <c r="I19" s="17" t="s">
        <v>60</v>
      </c>
      <c r="J19" s="17">
        <v>17345547409</v>
      </c>
      <c r="K19" s="18" t="str">
        <f t="shared" si="1"/>
        <v>173****7409</v>
      </c>
      <c r="L19" s="18" t="s">
        <v>22</v>
      </c>
      <c r="M19" s="31">
        <v>800</v>
      </c>
      <c r="N19" s="31">
        <v>250</v>
      </c>
      <c r="O19" s="16"/>
      <c r="P19" s="4"/>
      <c r="Q19" s="4"/>
    </row>
    <row r="20" ht="19" customHeight="1" spans="1:17">
      <c r="A20" s="16">
        <v>16</v>
      </c>
      <c r="B20" s="17" t="s">
        <v>61</v>
      </c>
      <c r="C20" s="18" t="str">
        <f t="shared" si="2"/>
        <v>男</v>
      </c>
      <c r="D20" s="16" t="s">
        <v>27</v>
      </c>
      <c r="E20" s="16" t="s">
        <v>33</v>
      </c>
      <c r="F20" s="19" t="s">
        <v>19</v>
      </c>
      <c r="G20" s="21" t="s">
        <v>62</v>
      </c>
      <c r="H20" s="17" t="str">
        <f t="shared" si="0"/>
        <v>513221********0616</v>
      </c>
      <c r="I20" s="17" t="s">
        <v>63</v>
      </c>
      <c r="J20" s="17">
        <v>15196203201</v>
      </c>
      <c r="K20" s="18" t="str">
        <f t="shared" si="1"/>
        <v>151****3201</v>
      </c>
      <c r="L20" s="18" t="s">
        <v>22</v>
      </c>
      <c r="M20" s="31">
        <v>800</v>
      </c>
      <c r="N20" s="31">
        <v>250</v>
      </c>
      <c r="O20" s="16"/>
      <c r="P20" s="4"/>
      <c r="Q20" s="4"/>
    </row>
    <row r="21" ht="19" customHeight="1" spans="1:17">
      <c r="A21" s="16">
        <v>17</v>
      </c>
      <c r="B21" s="17" t="s">
        <v>64</v>
      </c>
      <c r="C21" s="18" t="str">
        <f t="shared" si="2"/>
        <v>女</v>
      </c>
      <c r="D21" s="16" t="s">
        <v>27</v>
      </c>
      <c r="E21" s="16" t="s">
        <v>18</v>
      </c>
      <c r="F21" s="19" t="s">
        <v>19</v>
      </c>
      <c r="G21" s="21" t="s">
        <v>65</v>
      </c>
      <c r="H21" s="17" t="str">
        <f t="shared" si="0"/>
        <v>513221********0629</v>
      </c>
      <c r="I21" s="17" t="s">
        <v>66</v>
      </c>
      <c r="J21" s="17">
        <v>13518432154</v>
      </c>
      <c r="K21" s="18" t="str">
        <f t="shared" si="1"/>
        <v>135****2154</v>
      </c>
      <c r="L21" s="18" t="s">
        <v>22</v>
      </c>
      <c r="M21" s="31">
        <v>800</v>
      </c>
      <c r="N21" s="31">
        <v>250</v>
      </c>
      <c r="O21" s="16"/>
      <c r="P21" s="4"/>
      <c r="Q21" s="4"/>
    </row>
    <row r="22" ht="19" customHeight="1" spans="1:17">
      <c r="A22" s="16">
        <v>18</v>
      </c>
      <c r="B22" s="17" t="s">
        <v>67</v>
      </c>
      <c r="C22" s="18" t="str">
        <f t="shared" si="2"/>
        <v>女</v>
      </c>
      <c r="D22" s="16" t="s">
        <v>27</v>
      </c>
      <c r="E22" s="16" t="s">
        <v>33</v>
      </c>
      <c r="F22" s="19" t="s">
        <v>19</v>
      </c>
      <c r="G22" s="21" t="s">
        <v>68</v>
      </c>
      <c r="H22" s="17" t="str">
        <f t="shared" si="0"/>
        <v>513221********0620</v>
      </c>
      <c r="I22" s="17" t="s">
        <v>63</v>
      </c>
      <c r="J22" s="17">
        <v>15884073829</v>
      </c>
      <c r="K22" s="18" t="str">
        <f t="shared" si="1"/>
        <v>158****3829</v>
      </c>
      <c r="L22" s="18" t="s">
        <v>22</v>
      </c>
      <c r="M22" s="31">
        <v>800</v>
      </c>
      <c r="N22" s="31">
        <v>250</v>
      </c>
      <c r="O22" s="16"/>
      <c r="P22" s="4"/>
      <c r="Q22" s="4"/>
    </row>
    <row r="23" ht="19" customHeight="1" spans="1:17">
      <c r="A23" s="16">
        <v>19</v>
      </c>
      <c r="B23" s="17" t="s">
        <v>69</v>
      </c>
      <c r="C23" s="18" t="str">
        <f t="shared" si="2"/>
        <v>女</v>
      </c>
      <c r="D23" s="16" t="s">
        <v>27</v>
      </c>
      <c r="E23" s="16" t="s">
        <v>33</v>
      </c>
      <c r="F23" s="19" t="s">
        <v>19</v>
      </c>
      <c r="G23" s="21" t="s">
        <v>70</v>
      </c>
      <c r="H23" s="17" t="str">
        <f t="shared" si="0"/>
        <v>513221********0649</v>
      </c>
      <c r="I23" s="17" t="s">
        <v>71</v>
      </c>
      <c r="J23" s="17">
        <v>15196205809</v>
      </c>
      <c r="K23" s="18" t="str">
        <f t="shared" si="1"/>
        <v>151****5809</v>
      </c>
      <c r="L23" s="18" t="s">
        <v>22</v>
      </c>
      <c r="M23" s="31">
        <v>800</v>
      </c>
      <c r="N23" s="31">
        <v>250</v>
      </c>
      <c r="O23" s="16"/>
      <c r="P23" s="4"/>
      <c r="Q23" s="4"/>
    </row>
    <row r="24" ht="19" customHeight="1" spans="1:17">
      <c r="A24" s="16">
        <v>20</v>
      </c>
      <c r="B24" s="17" t="s">
        <v>72</v>
      </c>
      <c r="C24" s="18" t="str">
        <f t="shared" si="2"/>
        <v>女</v>
      </c>
      <c r="D24" s="16" t="s">
        <v>17</v>
      </c>
      <c r="E24" s="16" t="s">
        <v>18</v>
      </c>
      <c r="F24" s="19" t="s">
        <v>19</v>
      </c>
      <c r="G24" s="21" t="s">
        <v>73</v>
      </c>
      <c r="H24" s="17" t="str">
        <f t="shared" si="0"/>
        <v>513221********0620</v>
      </c>
      <c r="I24" s="17" t="s">
        <v>60</v>
      </c>
      <c r="J24" s="17">
        <v>15283700637</v>
      </c>
      <c r="K24" s="18" t="str">
        <f t="shared" si="1"/>
        <v>152****0637</v>
      </c>
      <c r="L24" s="18" t="s">
        <v>22</v>
      </c>
      <c r="M24" s="31">
        <v>800</v>
      </c>
      <c r="N24" s="31">
        <v>250</v>
      </c>
      <c r="O24" s="16"/>
      <c r="P24" s="4"/>
      <c r="Q24" s="4"/>
    </row>
    <row r="25" ht="19" customHeight="1" spans="1:17">
      <c r="A25" s="16">
        <v>21</v>
      </c>
      <c r="B25" s="17" t="s">
        <v>74</v>
      </c>
      <c r="C25" s="18" t="str">
        <f t="shared" si="2"/>
        <v>男</v>
      </c>
      <c r="D25" s="16" t="s">
        <v>27</v>
      </c>
      <c r="E25" s="16" t="s">
        <v>18</v>
      </c>
      <c r="F25" s="19" t="s">
        <v>19</v>
      </c>
      <c r="G25" s="21" t="s">
        <v>75</v>
      </c>
      <c r="H25" s="17" t="str">
        <f t="shared" si="0"/>
        <v>513221********0617</v>
      </c>
      <c r="I25" s="17" t="s">
        <v>60</v>
      </c>
      <c r="J25" s="17">
        <v>13438791727</v>
      </c>
      <c r="K25" s="18" t="str">
        <f t="shared" si="1"/>
        <v>134****1727</v>
      </c>
      <c r="L25" s="18" t="s">
        <v>22</v>
      </c>
      <c r="M25" s="31">
        <v>800</v>
      </c>
      <c r="N25" s="31">
        <v>250</v>
      </c>
      <c r="O25" s="16"/>
      <c r="P25" s="4"/>
      <c r="Q25" s="4"/>
    </row>
    <row r="26" ht="19" customHeight="1" spans="1:17">
      <c r="A26" s="16">
        <v>22</v>
      </c>
      <c r="B26" s="17" t="s">
        <v>76</v>
      </c>
      <c r="C26" s="18" t="str">
        <f t="shared" si="2"/>
        <v>女</v>
      </c>
      <c r="D26" s="16" t="s">
        <v>27</v>
      </c>
      <c r="E26" s="16" t="s">
        <v>33</v>
      </c>
      <c r="F26" s="19" t="s">
        <v>19</v>
      </c>
      <c r="G26" s="20" t="s">
        <v>77</v>
      </c>
      <c r="H26" s="17" t="str">
        <f t="shared" si="0"/>
        <v>513221********062X</v>
      </c>
      <c r="I26" s="17" t="s">
        <v>78</v>
      </c>
      <c r="J26" s="17">
        <v>13558597195</v>
      </c>
      <c r="K26" s="18" t="str">
        <f t="shared" si="1"/>
        <v>135****7195</v>
      </c>
      <c r="L26" s="18" t="s">
        <v>22</v>
      </c>
      <c r="M26" s="31">
        <v>800</v>
      </c>
      <c r="N26" s="31">
        <v>250</v>
      </c>
      <c r="O26" s="16"/>
      <c r="P26" s="4"/>
      <c r="Q26" s="4"/>
    </row>
    <row r="27" ht="19" customHeight="1" spans="1:17">
      <c r="A27" s="16">
        <v>23</v>
      </c>
      <c r="B27" s="17" t="s">
        <v>79</v>
      </c>
      <c r="C27" s="18" t="str">
        <f t="shared" si="2"/>
        <v>女</v>
      </c>
      <c r="D27" s="16" t="s">
        <v>27</v>
      </c>
      <c r="E27" s="16" t="s">
        <v>18</v>
      </c>
      <c r="F27" s="19" t="s">
        <v>19</v>
      </c>
      <c r="G27" s="20" t="s">
        <v>77</v>
      </c>
      <c r="H27" s="17" t="str">
        <f t="shared" si="0"/>
        <v>513221********062X</v>
      </c>
      <c r="I27" s="17" t="s">
        <v>80</v>
      </c>
      <c r="J27" s="17">
        <v>15281518406</v>
      </c>
      <c r="K27" s="18" t="str">
        <f t="shared" si="1"/>
        <v>152****8406</v>
      </c>
      <c r="L27" s="18" t="s">
        <v>22</v>
      </c>
      <c r="M27" s="31">
        <v>800</v>
      </c>
      <c r="N27" s="31">
        <v>250</v>
      </c>
      <c r="O27" s="16"/>
      <c r="P27" s="4"/>
      <c r="Q27" s="4"/>
    </row>
    <row r="28" ht="19" customHeight="1" spans="1:15">
      <c r="A28" s="16">
        <v>24</v>
      </c>
      <c r="B28" s="17" t="s">
        <v>81</v>
      </c>
      <c r="C28" s="18" t="str">
        <f t="shared" si="2"/>
        <v>男</v>
      </c>
      <c r="D28" s="16" t="s">
        <v>17</v>
      </c>
      <c r="E28" s="16" t="s">
        <v>18</v>
      </c>
      <c r="F28" s="19" t="s">
        <v>19</v>
      </c>
      <c r="G28" s="20" t="s">
        <v>82</v>
      </c>
      <c r="H28" s="17" t="str">
        <f t="shared" si="0"/>
        <v>513221********0618</v>
      </c>
      <c r="I28" s="17" t="s">
        <v>80</v>
      </c>
      <c r="J28" s="17">
        <v>13684391365</v>
      </c>
      <c r="K28" s="18" t="str">
        <f t="shared" si="1"/>
        <v>136****1365</v>
      </c>
      <c r="L28" s="18" t="s">
        <v>22</v>
      </c>
      <c r="M28" s="31">
        <v>800</v>
      </c>
      <c r="N28" s="31">
        <v>250</v>
      </c>
      <c r="O28" s="16"/>
    </row>
    <row r="29" ht="19" customHeight="1" spans="1:15">
      <c r="A29" s="16">
        <v>25</v>
      </c>
      <c r="B29" s="17" t="s">
        <v>83</v>
      </c>
      <c r="C29" s="18" t="str">
        <f t="shared" si="2"/>
        <v>男</v>
      </c>
      <c r="D29" s="16" t="s">
        <v>27</v>
      </c>
      <c r="E29" s="16" t="s">
        <v>18</v>
      </c>
      <c r="F29" s="19" t="s">
        <v>19</v>
      </c>
      <c r="G29" s="20" t="s">
        <v>84</v>
      </c>
      <c r="H29" s="17" t="str">
        <f t="shared" si="0"/>
        <v>513221********061X</v>
      </c>
      <c r="I29" s="17" t="s">
        <v>80</v>
      </c>
      <c r="J29" s="17">
        <v>13568788947</v>
      </c>
      <c r="K29" s="18" t="str">
        <f t="shared" si="1"/>
        <v>135****8947</v>
      </c>
      <c r="L29" s="18" t="s">
        <v>22</v>
      </c>
      <c r="M29" s="31">
        <v>800</v>
      </c>
      <c r="N29" s="31">
        <v>250</v>
      </c>
      <c r="O29" s="16"/>
    </row>
    <row r="30" ht="19" customHeight="1" spans="1:15">
      <c r="A30" s="16">
        <v>26</v>
      </c>
      <c r="B30" s="17" t="s">
        <v>85</v>
      </c>
      <c r="C30" s="18" t="str">
        <f t="shared" si="2"/>
        <v>男</v>
      </c>
      <c r="D30" s="16" t="s">
        <v>27</v>
      </c>
      <c r="E30" s="16" t="s">
        <v>18</v>
      </c>
      <c r="F30" s="19" t="s">
        <v>19</v>
      </c>
      <c r="G30" s="20" t="s">
        <v>86</v>
      </c>
      <c r="H30" s="17" t="str">
        <f t="shared" si="0"/>
        <v>513221********0711</v>
      </c>
      <c r="I30" s="17" t="s">
        <v>87</v>
      </c>
      <c r="J30" s="17">
        <v>15388452732</v>
      </c>
      <c r="K30" s="18" t="str">
        <f t="shared" si="1"/>
        <v>153****2732</v>
      </c>
      <c r="L30" s="18" t="s">
        <v>22</v>
      </c>
      <c r="M30" s="31">
        <v>800</v>
      </c>
      <c r="N30" s="31">
        <v>250</v>
      </c>
      <c r="O30" s="16"/>
    </row>
    <row r="31" ht="19" customHeight="1" spans="1:15">
      <c r="A31" s="16">
        <v>27</v>
      </c>
      <c r="B31" s="17" t="s">
        <v>88</v>
      </c>
      <c r="C31" s="18" t="str">
        <f t="shared" si="2"/>
        <v>男</v>
      </c>
      <c r="D31" s="16" t="s">
        <v>27</v>
      </c>
      <c r="E31" s="16" t="s">
        <v>18</v>
      </c>
      <c r="F31" s="19" t="s">
        <v>19</v>
      </c>
      <c r="G31" s="20" t="s">
        <v>89</v>
      </c>
      <c r="H31" s="17" t="str">
        <f t="shared" si="0"/>
        <v>513221********0614</v>
      </c>
      <c r="I31" s="17" t="s">
        <v>87</v>
      </c>
      <c r="J31" s="17">
        <v>15388451892</v>
      </c>
      <c r="K31" s="18" t="str">
        <f t="shared" si="1"/>
        <v>153****1892</v>
      </c>
      <c r="L31" s="18" t="s">
        <v>22</v>
      </c>
      <c r="M31" s="31">
        <v>800</v>
      </c>
      <c r="N31" s="31">
        <v>250</v>
      </c>
      <c r="O31" s="16"/>
    </row>
    <row r="32" ht="19" customHeight="1" spans="1:15">
      <c r="A32" s="16">
        <v>28</v>
      </c>
      <c r="B32" s="17" t="s">
        <v>90</v>
      </c>
      <c r="C32" s="18" t="str">
        <f t="shared" si="2"/>
        <v>女</v>
      </c>
      <c r="D32" s="16" t="s">
        <v>17</v>
      </c>
      <c r="E32" s="16" t="s">
        <v>33</v>
      </c>
      <c r="F32" s="19" t="s">
        <v>19</v>
      </c>
      <c r="G32" s="20" t="s">
        <v>91</v>
      </c>
      <c r="H32" s="17" t="str">
        <f t="shared" si="0"/>
        <v>513221********032X</v>
      </c>
      <c r="I32" s="17" t="s">
        <v>87</v>
      </c>
      <c r="J32" s="17">
        <v>18783735874</v>
      </c>
      <c r="K32" s="18" t="str">
        <f t="shared" si="1"/>
        <v>187****5874</v>
      </c>
      <c r="L32" s="18" t="s">
        <v>22</v>
      </c>
      <c r="M32" s="31">
        <v>800</v>
      </c>
      <c r="N32" s="31">
        <v>250</v>
      </c>
      <c r="O32" s="16"/>
    </row>
    <row r="33" ht="19" customHeight="1" spans="1:15">
      <c r="A33" s="16">
        <v>29</v>
      </c>
      <c r="B33" s="17" t="s">
        <v>92</v>
      </c>
      <c r="C33" s="18" t="str">
        <f t="shared" si="2"/>
        <v>男</v>
      </c>
      <c r="D33" s="16" t="s">
        <v>17</v>
      </c>
      <c r="E33" s="16" t="s">
        <v>33</v>
      </c>
      <c r="F33" s="19" t="s">
        <v>19</v>
      </c>
      <c r="G33" s="20" t="s">
        <v>93</v>
      </c>
      <c r="H33" s="17" t="str">
        <f t="shared" si="0"/>
        <v>513221********0619</v>
      </c>
      <c r="I33" s="17" t="s">
        <v>87</v>
      </c>
      <c r="J33" s="17">
        <v>13541563208</v>
      </c>
      <c r="K33" s="18" t="str">
        <f t="shared" si="1"/>
        <v>135****3208</v>
      </c>
      <c r="L33" s="18" t="s">
        <v>22</v>
      </c>
      <c r="M33" s="31">
        <v>800</v>
      </c>
      <c r="N33" s="31">
        <v>250</v>
      </c>
      <c r="O33" s="16"/>
    </row>
    <row r="34" ht="19" customHeight="1" spans="1:15">
      <c r="A34" s="16">
        <v>30</v>
      </c>
      <c r="B34" s="17" t="s">
        <v>94</v>
      </c>
      <c r="C34" s="18" t="str">
        <f t="shared" si="2"/>
        <v>女</v>
      </c>
      <c r="D34" s="16" t="s">
        <v>27</v>
      </c>
      <c r="E34" s="16" t="s">
        <v>33</v>
      </c>
      <c r="F34" s="19" t="s">
        <v>19</v>
      </c>
      <c r="G34" s="20" t="s">
        <v>95</v>
      </c>
      <c r="H34" s="17" t="str">
        <f t="shared" si="0"/>
        <v>513221********0627</v>
      </c>
      <c r="I34" s="17" t="s">
        <v>96</v>
      </c>
      <c r="J34" s="17">
        <v>13320670642</v>
      </c>
      <c r="K34" s="18" t="str">
        <f t="shared" si="1"/>
        <v>133****0642</v>
      </c>
      <c r="L34" s="18" t="s">
        <v>22</v>
      </c>
      <c r="M34" s="31">
        <v>800</v>
      </c>
      <c r="N34" s="31">
        <v>250</v>
      </c>
      <c r="O34" s="16"/>
    </row>
    <row r="35" ht="19" customHeight="1" spans="1:15">
      <c r="A35" s="16">
        <v>31</v>
      </c>
      <c r="B35" s="22" t="s">
        <v>97</v>
      </c>
      <c r="C35" s="18" t="str">
        <f t="shared" si="2"/>
        <v>男</v>
      </c>
      <c r="D35" s="16" t="s">
        <v>17</v>
      </c>
      <c r="E35" s="16" t="s">
        <v>33</v>
      </c>
      <c r="F35" s="19" t="s">
        <v>19</v>
      </c>
      <c r="G35" s="20" t="s">
        <v>98</v>
      </c>
      <c r="H35" s="17" t="str">
        <f t="shared" si="0"/>
        <v>512531********5638</v>
      </c>
      <c r="I35" s="17" t="s">
        <v>96</v>
      </c>
      <c r="J35" s="17">
        <v>15283712916</v>
      </c>
      <c r="K35" s="18" t="str">
        <f t="shared" si="1"/>
        <v>152****2916</v>
      </c>
      <c r="L35" s="18" t="s">
        <v>22</v>
      </c>
      <c r="M35" s="31">
        <v>800</v>
      </c>
      <c r="N35" s="31">
        <v>250</v>
      </c>
      <c r="O35" s="16"/>
    </row>
    <row r="36" ht="19" customHeight="1" spans="1:15">
      <c r="A36" s="16">
        <v>32</v>
      </c>
      <c r="B36" s="23" t="s">
        <v>99</v>
      </c>
      <c r="C36" s="18" t="str">
        <f t="shared" si="2"/>
        <v>男</v>
      </c>
      <c r="D36" s="16" t="s">
        <v>27</v>
      </c>
      <c r="E36" s="16" t="s">
        <v>18</v>
      </c>
      <c r="F36" s="19" t="s">
        <v>19</v>
      </c>
      <c r="G36" s="24" t="s">
        <v>100</v>
      </c>
      <c r="H36" s="17" t="str">
        <f t="shared" si="0"/>
        <v>513221********0615</v>
      </c>
      <c r="I36" s="23" t="s">
        <v>101</v>
      </c>
      <c r="J36" s="23">
        <v>15281546469</v>
      </c>
      <c r="K36" s="18" t="str">
        <f t="shared" si="1"/>
        <v>152****6469</v>
      </c>
      <c r="L36" s="18" t="s">
        <v>22</v>
      </c>
      <c r="M36" s="31">
        <v>800</v>
      </c>
      <c r="N36" s="31">
        <v>250</v>
      </c>
      <c r="O36" s="16"/>
    </row>
    <row r="37" ht="19" customHeight="1" spans="1:15">
      <c r="A37" s="16">
        <v>33</v>
      </c>
      <c r="B37" s="17" t="s">
        <v>102</v>
      </c>
      <c r="C37" s="18" t="str">
        <f t="shared" si="2"/>
        <v>女</v>
      </c>
      <c r="D37" s="16" t="s">
        <v>27</v>
      </c>
      <c r="E37" s="16" t="s">
        <v>18</v>
      </c>
      <c r="F37" s="19" t="s">
        <v>19</v>
      </c>
      <c r="G37" s="20" t="s">
        <v>103</v>
      </c>
      <c r="H37" s="17" t="str">
        <f t="shared" si="0"/>
        <v>513221********062X</v>
      </c>
      <c r="I37" s="17" t="s">
        <v>96</v>
      </c>
      <c r="J37" s="17">
        <v>19930962571</v>
      </c>
      <c r="K37" s="18" t="str">
        <f t="shared" si="1"/>
        <v>199****2571</v>
      </c>
      <c r="L37" s="16" t="s">
        <v>104</v>
      </c>
      <c r="M37" s="31">
        <v>800</v>
      </c>
      <c r="N37" s="31">
        <v>0</v>
      </c>
      <c r="O37" s="16"/>
    </row>
    <row r="38" ht="19" customHeight="1" spans="1:15">
      <c r="A38" s="16">
        <v>34</v>
      </c>
      <c r="B38" s="17" t="s">
        <v>105</v>
      </c>
      <c r="C38" s="18" t="str">
        <f t="shared" si="2"/>
        <v>女</v>
      </c>
      <c r="D38" s="16" t="s">
        <v>27</v>
      </c>
      <c r="E38" s="16" t="s">
        <v>33</v>
      </c>
      <c r="F38" s="19" t="s">
        <v>19</v>
      </c>
      <c r="G38" s="20" t="s">
        <v>106</v>
      </c>
      <c r="H38" s="17" t="str">
        <f t="shared" si="0"/>
        <v>513221********0621</v>
      </c>
      <c r="I38" s="17" t="s">
        <v>96</v>
      </c>
      <c r="J38" s="17">
        <v>13990440738</v>
      </c>
      <c r="K38" s="18" t="str">
        <f t="shared" si="1"/>
        <v>139****0738</v>
      </c>
      <c r="L38" s="16" t="s">
        <v>104</v>
      </c>
      <c r="M38" s="31">
        <v>800</v>
      </c>
      <c r="N38" s="31">
        <v>0</v>
      </c>
      <c r="O38" s="16"/>
    </row>
    <row r="39" ht="19" customHeight="1" spans="1:15">
      <c r="A39" s="16">
        <v>35</v>
      </c>
      <c r="B39" s="22" t="s">
        <v>107</v>
      </c>
      <c r="C39" s="18" t="str">
        <f t="shared" si="2"/>
        <v>女</v>
      </c>
      <c r="D39" s="16" t="s">
        <v>27</v>
      </c>
      <c r="E39" s="16" t="s">
        <v>18</v>
      </c>
      <c r="F39" s="19" t="s">
        <v>19</v>
      </c>
      <c r="G39" s="20" t="s">
        <v>108</v>
      </c>
      <c r="H39" s="17" t="str">
        <f t="shared" si="0"/>
        <v>513221********0629</v>
      </c>
      <c r="I39" s="17" t="s">
        <v>96</v>
      </c>
      <c r="J39" s="17">
        <v>17336847101</v>
      </c>
      <c r="K39" s="18" t="str">
        <f t="shared" si="1"/>
        <v>173****7101</v>
      </c>
      <c r="L39" s="16" t="s">
        <v>104</v>
      </c>
      <c r="M39" s="31">
        <v>800</v>
      </c>
      <c r="N39" s="31">
        <v>0</v>
      </c>
      <c r="O39" s="16"/>
    </row>
    <row r="40" spans="1:15">
      <c r="A40" s="25"/>
      <c r="B40" s="26" t="s">
        <v>109</v>
      </c>
      <c r="C40" s="25"/>
      <c r="D40" s="25"/>
      <c r="E40" s="25"/>
      <c r="F40" s="27"/>
      <c r="G40" s="28"/>
      <c r="H40" s="25"/>
      <c r="I40" s="25"/>
      <c r="J40" s="25"/>
      <c r="K40" s="25"/>
      <c r="L40" s="25"/>
      <c r="M40" s="27">
        <v>28000</v>
      </c>
      <c r="N40" s="27">
        <v>8000</v>
      </c>
      <c r="O40" s="25"/>
    </row>
  </sheetData>
  <autoFilter ref="A1:O40">
    <extLst/>
  </autoFilter>
  <mergeCells count="2">
    <mergeCell ref="A2:O2"/>
    <mergeCell ref="A3:O3"/>
  </mergeCells>
  <conditionalFormatting sqref="B36">
    <cfRule type="duplicateValues" dxfId="0" priority="1"/>
  </conditionalFormatting>
  <conditionalFormatting sqref="B5:B14 B37:B39 B19:B35">
    <cfRule type="duplicateValues" dxfId="0" priority="2"/>
  </conditionalFormatting>
  <printOptions horizontalCentered="1"/>
  <pageMargins left="0.251388888888889" right="0.251388888888889" top="0.751388888888889" bottom="0.751388888888889" header="0.298611111111111" footer="0.298611111111111"/>
  <pageSetup paperSize="9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培训学员报到表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余纤</dc:creator>
  <cp:lastModifiedBy>Administrator</cp:lastModifiedBy>
  <dcterms:created xsi:type="dcterms:W3CDTF">2022-04-15T06:44:00Z</dcterms:created>
  <dcterms:modified xsi:type="dcterms:W3CDTF">2022-05-19T05:15:41Z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4E46C7F0836249ED900A9F7DD536F535</vt:lpwstr>
  </property>
  <property fmtid="{D5CDD505-2E9C-101B-9397-08002B2CF9AE}" pid="3" name="KSOProductBuildVer">
    <vt:lpwstr>2052-11.1.0.11636</vt:lpwstr>
  </property>
</Properties>
</file>